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SV Ensingen\Finanzen\Übungsleiter\"/>
    </mc:Choice>
  </mc:AlternateContent>
  <xr:revisionPtr revIDLastSave="0" documentId="13_ncr:1_{F95DEFFC-2431-46CA-A937-0B1C1AC71215}" xr6:coauthVersionLast="47" xr6:coauthVersionMax="47" xr10:uidLastSave="{00000000-0000-0000-0000-000000000000}"/>
  <bookViews>
    <workbookView xWindow="-108" yWindow="-108" windowWidth="30936" windowHeight="16776" activeTab="1" xr2:uid="{3B9278F0-23F6-4779-A7DB-9ECFA75F96C6}"/>
  </bookViews>
  <sheets>
    <sheet name="Muster" sheetId="15" r:id="rId1"/>
    <sheet name="Q1" sheetId="16" r:id="rId2"/>
    <sheet name="Q2" sheetId="17" r:id="rId3"/>
    <sheet name="Q3" sheetId="18" r:id="rId4"/>
    <sheet name="Q4" sheetId="1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19" l="1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38" i="19" s="1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38" i="18" s="1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38" i="17" s="1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38" i="15" s="1"/>
  <c r="E38" i="16" l="1"/>
</calcChain>
</file>

<file path=xl/sharedStrings.xml><?xml version="1.0" encoding="utf-8"?>
<sst xmlns="http://schemas.openxmlformats.org/spreadsheetml/2006/main" count="261" uniqueCount="26">
  <si>
    <t>Stundennachweis</t>
  </si>
  <si>
    <t>Abteilung:</t>
  </si>
  <si>
    <t>Zeitraum:</t>
  </si>
  <si>
    <t>Name des ÜL:</t>
  </si>
  <si>
    <t>Datum</t>
  </si>
  <si>
    <t>Art der Betreuung
z.B. Spiel, Training</t>
  </si>
  <si>
    <t>Training</t>
  </si>
  <si>
    <t>Spiel</t>
  </si>
  <si>
    <t>für TSV Ensingen</t>
  </si>
  <si>
    <t>Ich versichere, die oben aufgeführten Stunden für den TSV Ensingen 1911 e.V. abgehalten zu haben</t>
  </si>
  <si>
    <t>Ort, Datum</t>
  </si>
  <si>
    <t xml:space="preserve">Unterschrift </t>
  </si>
  <si>
    <t>Übungsstunden
in (h)</t>
  </si>
  <si>
    <t>Summe Stunden:</t>
  </si>
  <si>
    <t>Trainingszeiten:</t>
  </si>
  <si>
    <t>Die 18:30 - 20.00 Uhr</t>
  </si>
  <si>
    <t>Fr 20:30 - 22:00 Uhr</t>
  </si>
  <si>
    <t>1. Quartal</t>
  </si>
  <si>
    <t>-</t>
  </si>
  <si>
    <t>Von</t>
  </si>
  <si>
    <t>Bis</t>
  </si>
  <si>
    <t>2. Quartal</t>
  </si>
  <si>
    <t>4.Quartal</t>
  </si>
  <si>
    <t>3. Quartal</t>
  </si>
  <si>
    <t>Max Mustermann</t>
  </si>
  <si>
    <t>Fußball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</si>
</sst>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\-#,##0.00\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1" applyNumberFormat="1" applyFont="1"/>
    <xf numFmtId="0" fontId="3" fillId="0" borderId="0" xfId="0" applyFont="1"/>
    <xf numFmtId="49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0" fillId="0" borderId="0" xfId="0" applyBorder="1"/>
    <xf numFmtId="0" fontId="3" fillId="2" borderId="0" xfId="0" applyFont="1" applyFill="1" applyAlignment="1" applyProtection="1">
      <alignment horizontal="center"/>
      <protection locked="0"/>
    </xf>
    <xf numFmtId="14" fontId="3" fillId="0" borderId="0" xfId="0" applyNumberFormat="1" applyFont="1" applyAlignment="1" applyProtection="1">
      <alignment horizontal="center"/>
      <protection locked="0"/>
    </xf>
    <xf numFmtId="20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/>
    <xf numFmtId="0" fontId="0" fillId="0" borderId="0" xfId="0" applyProtection="1"/>
    <xf numFmtId="164" fontId="0" fillId="0" borderId="0" xfId="1" applyNumberFormat="1" applyFont="1" applyProtection="1"/>
    <xf numFmtId="0" fontId="4" fillId="0" borderId="0" xfId="0" applyFont="1" applyProtection="1"/>
    <xf numFmtId="0" fontId="4" fillId="0" borderId="0" xfId="0" applyFont="1" applyAlignment="1" applyProtection="1"/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164" fontId="3" fillId="0" borderId="0" xfId="1" applyNumberFormat="1" applyFont="1" applyAlignment="1" applyProtection="1">
      <alignment vertical="top" wrapText="1"/>
    </xf>
    <xf numFmtId="0" fontId="3" fillId="0" borderId="0" xfId="0" quotePrefix="1" applyFont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/>
    <xf numFmtId="0" fontId="3" fillId="2" borderId="0" xfId="0" applyFont="1" applyFill="1" applyProtection="1">
      <protection locked="0"/>
    </xf>
  </cellXfs>
  <cellStyles count="2">
    <cellStyle name="Standard" xfId="0" builtinId="0"/>
    <cellStyle name="Währung" xfId="1" builtinId="4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1729740</xdr:colOff>
      <xdr:row>0</xdr:row>
      <xdr:rowOff>60961</xdr:rowOff>
    </xdr:from>
    <xdr:ext cx="583560" cy="746759"/>
    <xdr:pic>
      <xdr:nvPicPr>
        <xdr:cNvPr id="2" name="Grafik 1">
          <a:extLst>
            <a:ext uri="{FF2B5EF4-FFF2-40B4-BE49-F238E27FC236}">
              <a16:creationId xmlns:a16="http://schemas.microsoft.com/office/drawing/2014/main" id="{CC047A01-8145-4C02-997A-A122D0CF0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6820" y="60961"/>
          <a:ext cx="583560" cy="74675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1577340</xdr:colOff>
      <xdr:row>0</xdr:row>
      <xdr:rowOff>53341</xdr:rowOff>
    </xdr:from>
    <xdr:ext cx="583560" cy="746759"/>
    <xdr:pic>
      <xdr:nvPicPr>
        <xdr:cNvPr id="2" name="Grafik 1">
          <a:extLst>
            <a:ext uri="{FF2B5EF4-FFF2-40B4-BE49-F238E27FC236}">
              <a16:creationId xmlns:a16="http://schemas.microsoft.com/office/drawing/2014/main" id="{4B515A87-5044-4251-AB72-8B684A645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520" y="53341"/>
          <a:ext cx="583560" cy="74675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1577340</xdr:colOff>
      <xdr:row>0</xdr:row>
      <xdr:rowOff>53341</xdr:rowOff>
    </xdr:from>
    <xdr:ext cx="583560" cy="746759"/>
    <xdr:pic>
      <xdr:nvPicPr>
        <xdr:cNvPr id="2" name="Grafik 1">
          <a:extLst>
            <a:ext uri="{FF2B5EF4-FFF2-40B4-BE49-F238E27FC236}">
              <a16:creationId xmlns:a16="http://schemas.microsoft.com/office/drawing/2014/main" id="{C6B9469F-D3B4-461C-B8CD-D1CDA69E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520" y="53341"/>
          <a:ext cx="583560" cy="74675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1577340</xdr:colOff>
      <xdr:row>0</xdr:row>
      <xdr:rowOff>53341</xdr:rowOff>
    </xdr:from>
    <xdr:ext cx="583560" cy="746759"/>
    <xdr:pic>
      <xdr:nvPicPr>
        <xdr:cNvPr id="2" name="Grafik 1">
          <a:extLst>
            <a:ext uri="{FF2B5EF4-FFF2-40B4-BE49-F238E27FC236}">
              <a16:creationId xmlns:a16="http://schemas.microsoft.com/office/drawing/2014/main" id="{12E77E78-39B0-411A-A58E-7E62E5A2B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520" y="53341"/>
          <a:ext cx="583560" cy="74675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1577340</xdr:colOff>
      <xdr:row>0</xdr:row>
      <xdr:rowOff>53341</xdr:rowOff>
    </xdr:from>
    <xdr:ext cx="583560" cy="746759"/>
    <xdr:pic>
      <xdr:nvPicPr>
        <xdr:cNvPr id="2" name="Grafik 1">
          <a:extLst>
            <a:ext uri="{FF2B5EF4-FFF2-40B4-BE49-F238E27FC236}">
              <a16:creationId xmlns:a16="http://schemas.microsoft.com/office/drawing/2014/main" id="{E8BA45FF-2F19-4A6A-8427-0BFF349BF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520" y="53341"/>
          <a:ext cx="583560" cy="74675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2FCCF4D-6FB8-4D48-85F3-C7EDBFB688F6}" name="Tabelle16728" displayName="Tabelle16728" ref="A8:F38" totalsRowCount="1" headerRowDxfId="69" dataDxfId="68">
  <autoFilter ref="A8:F37" xr:uid="{D2C1E956-6C66-4215-BAE2-FF57F8585E5D}"/>
  <tableColumns count="6">
    <tableColumn id="1" xr3:uid="{A14EA665-56EC-4DB5-A0E4-0653A820D5C2}" name="Datum" dataDxfId="67" totalsRowDxfId="66"/>
    <tableColumn id="2" xr3:uid="{BF301CEC-D18C-4774-AF57-FDB421C3A567}" name="Von" totalsRowLabel="Summe Stunden:" dataDxfId="65" totalsRowDxfId="64"/>
    <tableColumn id="6" xr3:uid="{15B4F2BC-41C7-412F-97C8-0AE6EF9EEE8B}" name="-" dataDxfId="63" totalsRowDxfId="62"/>
    <tableColumn id="5" xr3:uid="{0A44DC0D-12E4-4372-822D-ABC74E86E8A3}" name="Bis" dataDxfId="61" totalsRowDxfId="60"/>
    <tableColumn id="3" xr3:uid="{905A4FA4-27AD-47F3-9C07-5E7714A201A7}" name="Übungsstunden_x000a_in (h)" totalsRowFunction="sum" dataDxfId="59" totalsRowDxfId="58" dataCellStyle="Währung">
      <calculatedColumnFormula>SUM(D9*24-B9*24)</calculatedColumnFormula>
    </tableColumn>
    <tableColumn id="9" xr3:uid="{0D940522-6630-4A09-B321-DA5C02E791F9}" name="Art der Betreuung_x000a_z.B. Spiel, Training" dataDxfId="57" totalsRowDxfId="56" dataCellStyle="Währung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4879F2-CDDF-41DF-9A5F-DE340CD9BD8E}" name="Tabelle16723" displayName="Tabelle16723" ref="A8:F38" totalsRowCount="1" headerRowDxfId="55" dataDxfId="54">
  <autoFilter ref="A8:F37" xr:uid="{C34879F2-CDDF-41DF-9A5F-DE340CD9BD8E}"/>
  <tableColumns count="6">
    <tableColumn id="1" xr3:uid="{E8C13D31-1B97-4C80-B66D-B970D007B0F6}" name="Datum" dataDxfId="15" totalsRowDxfId="11"/>
    <tableColumn id="2" xr3:uid="{9AD5DFCD-F254-476C-B186-8A5070C070D7}" name="Von" totalsRowLabel="Summe Stunden:" dataDxfId="14" totalsRowDxfId="10"/>
    <tableColumn id="6" xr3:uid="{ADB794C9-15F9-447E-A821-E2BE3AD0EBD0}" name="-" dataDxfId="17" totalsRowDxfId="9"/>
    <tableColumn id="5" xr3:uid="{07D9F395-5B48-4B7F-90CC-430E80093E12}" name="Bis" dataDxfId="13" totalsRowDxfId="8"/>
    <tableColumn id="3" xr3:uid="{836A683F-EE1C-463C-9B55-046D3A490D07}" name="Übungsstunden_x000a_in (h)" totalsRowFunction="sum" dataDxfId="16" totalsRowDxfId="7" dataCellStyle="Währung">
      <calculatedColumnFormula>SUM(D9*24-B9*24)</calculatedColumnFormula>
    </tableColumn>
    <tableColumn id="9" xr3:uid="{412B9D12-BDDD-493B-8B5D-28A41F188148}" name="Art der Betreuung_x000a_z.B. Spiel, Training" dataDxfId="12" totalsRowDxfId="6" dataCellStyle="Währung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DACAE4A-F725-41E1-B0E5-1A5671058A4B}" name="Tabelle167234" displayName="Tabelle167234" ref="A8:F38" totalsRowCount="1" headerRowDxfId="53" dataDxfId="52">
  <autoFilter ref="A8:F37" xr:uid="{C34879F2-CDDF-41DF-9A5F-DE340CD9BD8E}"/>
  <tableColumns count="6">
    <tableColumn id="1" xr3:uid="{A0B9AF0C-D149-49AD-AFA4-4C7EF4F436DB}" name="Datum" dataDxfId="51" totalsRowDxfId="5"/>
    <tableColumn id="2" xr3:uid="{BCB96259-524F-4E2C-A08A-FDDCC0EE1A99}" name="Von" totalsRowLabel="Summe Stunden:" dataDxfId="50" totalsRowDxfId="4"/>
    <tableColumn id="6" xr3:uid="{9D414DC7-DC56-47DF-90D6-788C5077A0CF}" name="-" dataDxfId="49" totalsRowDxfId="3"/>
    <tableColumn id="5" xr3:uid="{C420E4B8-3249-445F-9330-AFAD6CB3FF25}" name="Bis" dataDxfId="48" totalsRowDxfId="2"/>
    <tableColumn id="3" xr3:uid="{E0A5953F-5872-4630-8EF8-ACDE3BB86D83}" name="Übungsstunden_x000a_in (h)" totalsRowFunction="sum" dataDxfId="47" totalsRowDxfId="1" dataCellStyle="Währung">
      <calculatedColumnFormula>SUM(D9*24-B9*24)</calculatedColumnFormula>
    </tableColumn>
    <tableColumn id="9" xr3:uid="{D8B851A9-6309-44DF-8BB6-5E5472980C4F}" name="Art der Betreuung_x000a_z.B. Spiel, Training" dataDxfId="46" totalsRowDxfId="0" dataCellStyle="Währung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6BE2CA1-DF1C-4594-8A65-31BAC044C95C}" name="Tabelle1672345" displayName="Tabelle1672345" ref="A8:F38" totalsRowCount="1" headerRowDxfId="45" dataDxfId="44">
  <autoFilter ref="A8:F37" xr:uid="{C34879F2-CDDF-41DF-9A5F-DE340CD9BD8E}"/>
  <tableColumns count="6">
    <tableColumn id="1" xr3:uid="{6A036F98-9E9D-419C-8C57-98EACCAD6356}" name="Datum" dataDxfId="43" totalsRowDxfId="23"/>
    <tableColumn id="2" xr3:uid="{8919E98D-5DCF-41DF-B779-F31C435CE3A4}" name="Von" totalsRowLabel="Summe Stunden:" dataDxfId="42" totalsRowDxfId="22"/>
    <tableColumn id="6" xr3:uid="{2CE62C1C-DA2A-45FB-BAD1-119DE1491238}" name="-" dataDxfId="41" totalsRowDxfId="21"/>
    <tableColumn id="5" xr3:uid="{5039A77F-5AF4-431C-9D15-DAA105881F7C}" name="Bis" dataDxfId="40" totalsRowDxfId="20"/>
    <tableColumn id="3" xr3:uid="{3557EA54-01C2-44C6-8F35-DC5E96B98789}" name="Übungsstunden_x000a_in (h)" totalsRowFunction="sum" dataDxfId="39" totalsRowDxfId="19" dataCellStyle="Währung">
      <calculatedColumnFormula>SUM(D9*24-B9*24)</calculatedColumnFormula>
    </tableColumn>
    <tableColumn id="9" xr3:uid="{4D6EA27A-3570-492F-BB6A-6625BC7AD8D1}" name="Art der Betreuung_x000a_z.B. Spiel, Training" dataDxfId="38" totalsRowDxfId="18" dataCellStyle="Währung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B2717D-F974-4987-8FE7-E83A0F8E47BA}" name="Tabelle16723456" displayName="Tabelle16723456" ref="A8:F38" totalsRowCount="1" headerRowDxfId="37" dataDxfId="36">
  <autoFilter ref="A8:F37" xr:uid="{C34879F2-CDDF-41DF-9A5F-DE340CD9BD8E}"/>
  <tableColumns count="6">
    <tableColumn id="1" xr3:uid="{E1A7EF34-D74D-4597-AEC6-D9650AEAC248}" name="Datum" dataDxfId="35" totalsRowDxfId="29"/>
    <tableColumn id="2" xr3:uid="{4A9D3298-1820-48A5-87D3-F9B73DE59FFF}" name="Von" totalsRowLabel="Summe Stunden:" dataDxfId="34" totalsRowDxfId="28"/>
    <tableColumn id="6" xr3:uid="{6281C06A-5F31-472E-B2DD-26A2F0D7C106}" name="-" dataDxfId="33" totalsRowDxfId="27"/>
    <tableColumn id="5" xr3:uid="{F5CEFC09-EB09-4A6A-8646-73853D2177FF}" name="Bis" dataDxfId="32" totalsRowDxfId="26"/>
    <tableColumn id="3" xr3:uid="{B7CCACD1-20AF-49ED-86A2-B72E7CCF8BCA}" name="Übungsstunden_x000a_in (h)" totalsRowFunction="sum" dataDxfId="31" totalsRowDxfId="25" dataCellStyle="Währung">
      <calculatedColumnFormula>SUM(D9*24-B9*24)</calculatedColumnFormula>
    </tableColumn>
    <tableColumn id="9" xr3:uid="{46980A69-8C63-4FFC-8ED7-482641624070}" name="Art der Betreuung_x000a_z.B. Spiel, Training" dataDxfId="30" totalsRowDxfId="24" dataCellStyle="Währung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DDE4-D009-43EF-BC0D-707939A593C6}">
  <sheetPr>
    <tabColor rgb="FFFFFF00"/>
  </sheetPr>
  <dimension ref="A1:F44"/>
  <sheetViews>
    <sheetView workbookViewId="0">
      <selection activeCell="I10" sqref="I10"/>
    </sheetView>
  </sheetViews>
  <sheetFormatPr baseColWidth="10" defaultRowHeight="14.4" x14ac:dyDescent="0.3"/>
  <cols>
    <col min="1" max="1" width="14.44140625" customWidth="1"/>
    <col min="2" max="2" width="7.77734375" customWidth="1"/>
    <col min="3" max="3" width="2.33203125" customWidth="1"/>
    <col min="4" max="4" width="7.77734375" customWidth="1"/>
    <col min="5" max="5" width="15.88671875" customWidth="1"/>
    <col min="6" max="6" width="34.5546875" style="1" customWidth="1"/>
  </cols>
  <sheetData>
    <row r="1" spans="1:6" ht="33.6" x14ac:dyDescent="0.65">
      <c r="A1" s="25" t="s">
        <v>0</v>
      </c>
      <c r="B1" s="25"/>
      <c r="C1" s="25"/>
      <c r="D1" s="25"/>
      <c r="E1" s="25"/>
      <c r="F1" s="14">
        <v>2024</v>
      </c>
    </row>
    <row r="2" spans="1:6" ht="21" x14ac:dyDescent="0.4">
      <c r="A2" s="26" t="s">
        <v>8</v>
      </c>
      <c r="B2" s="26"/>
      <c r="C2" s="26"/>
      <c r="D2" s="26"/>
      <c r="E2" s="26"/>
      <c r="F2" s="15"/>
    </row>
    <row r="3" spans="1:6" x14ac:dyDescent="0.3">
      <c r="A3" s="16"/>
      <c r="B3" s="16"/>
      <c r="C3" s="16"/>
      <c r="D3" s="16"/>
      <c r="E3" s="16"/>
      <c r="F3" s="17"/>
    </row>
    <row r="4" spans="1:6" ht="15.6" x14ac:dyDescent="0.3">
      <c r="A4" s="18" t="s">
        <v>2</v>
      </c>
      <c r="B4" s="27" t="s">
        <v>17</v>
      </c>
      <c r="C4" s="27"/>
      <c r="D4" s="27"/>
      <c r="E4" s="16"/>
      <c r="F4" s="19" t="s">
        <v>14</v>
      </c>
    </row>
    <row r="5" spans="1:6" ht="15.6" x14ac:dyDescent="0.3">
      <c r="A5" s="18" t="s">
        <v>3</v>
      </c>
      <c r="B5" s="27" t="s">
        <v>24</v>
      </c>
      <c r="C5" s="27"/>
      <c r="D5" s="27"/>
      <c r="E5" s="16"/>
      <c r="F5" s="10" t="s">
        <v>15</v>
      </c>
    </row>
    <row r="6" spans="1:6" ht="15.6" x14ac:dyDescent="0.3">
      <c r="A6" s="18" t="s">
        <v>1</v>
      </c>
      <c r="B6" s="27" t="s">
        <v>25</v>
      </c>
      <c r="C6" s="27"/>
      <c r="D6" s="27"/>
      <c r="E6" s="16"/>
      <c r="F6" s="10" t="s">
        <v>16</v>
      </c>
    </row>
    <row r="7" spans="1:6" x14ac:dyDescent="0.3">
      <c r="A7" s="16"/>
      <c r="B7" s="16"/>
      <c r="C7" s="16"/>
      <c r="D7" s="16"/>
      <c r="E7" s="16"/>
      <c r="F7" s="17"/>
    </row>
    <row r="8" spans="1:6" ht="31.2" x14ac:dyDescent="0.3">
      <c r="A8" s="20" t="s">
        <v>4</v>
      </c>
      <c r="B8" s="21" t="s">
        <v>19</v>
      </c>
      <c r="C8" s="21" t="s">
        <v>18</v>
      </c>
      <c r="D8" s="21" t="s">
        <v>20</v>
      </c>
      <c r="E8" s="21" t="s">
        <v>12</v>
      </c>
      <c r="F8" s="22" t="s">
        <v>5</v>
      </c>
    </row>
    <row r="9" spans="1:6" ht="15.6" x14ac:dyDescent="0.3">
      <c r="A9" s="11">
        <v>45300</v>
      </c>
      <c r="B9" s="12">
        <v>0.77083333333333337</v>
      </c>
      <c r="C9" s="23" t="s">
        <v>18</v>
      </c>
      <c r="D9" s="12">
        <v>0.83333333333333337</v>
      </c>
      <c r="E9" s="24">
        <f>SUM(D9*24-B9*24)</f>
        <v>1.5</v>
      </c>
      <c r="F9" s="13" t="s">
        <v>6</v>
      </c>
    </row>
    <row r="10" spans="1:6" ht="15.6" x14ac:dyDescent="0.3">
      <c r="A10" s="11">
        <v>45303</v>
      </c>
      <c r="B10" s="12">
        <v>0.85416666666666663</v>
      </c>
      <c r="C10" s="23" t="s">
        <v>18</v>
      </c>
      <c r="D10" s="12">
        <v>0.91666666666666663</v>
      </c>
      <c r="E10" s="24">
        <f t="shared" ref="E10:E37" si="0">SUM(D10*24-B10*24)</f>
        <v>1.5</v>
      </c>
      <c r="F10" s="13" t="s">
        <v>6</v>
      </c>
    </row>
    <row r="11" spans="1:6" ht="15.6" x14ac:dyDescent="0.3">
      <c r="A11" s="11">
        <v>45307</v>
      </c>
      <c r="B11" s="12">
        <v>0.77083333333333337</v>
      </c>
      <c r="C11" s="23" t="s">
        <v>18</v>
      </c>
      <c r="D11" s="12">
        <v>0.83333333333333337</v>
      </c>
      <c r="E11" s="24">
        <f t="shared" si="0"/>
        <v>1.5</v>
      </c>
      <c r="F11" s="13" t="s">
        <v>6</v>
      </c>
    </row>
    <row r="12" spans="1:6" ht="15.6" x14ac:dyDescent="0.3">
      <c r="A12" s="11">
        <v>45310</v>
      </c>
      <c r="B12" s="12">
        <v>0.85416666666666663</v>
      </c>
      <c r="C12" s="23" t="s">
        <v>18</v>
      </c>
      <c r="D12" s="12">
        <v>0.91666666666666663</v>
      </c>
      <c r="E12" s="24">
        <f t="shared" si="0"/>
        <v>1.5</v>
      </c>
      <c r="F12" s="13" t="s">
        <v>6</v>
      </c>
    </row>
    <row r="13" spans="1:6" ht="15.6" x14ac:dyDescent="0.3">
      <c r="A13" s="11">
        <v>45311</v>
      </c>
      <c r="B13" s="12">
        <v>0.375</v>
      </c>
      <c r="C13" s="23" t="s">
        <v>18</v>
      </c>
      <c r="D13" s="12">
        <v>0.5</v>
      </c>
      <c r="E13" s="24">
        <f t="shared" si="0"/>
        <v>3</v>
      </c>
      <c r="F13" s="13" t="s">
        <v>7</v>
      </c>
    </row>
    <row r="14" spans="1:6" ht="15.6" x14ac:dyDescent="0.3">
      <c r="A14" s="11">
        <v>45314</v>
      </c>
      <c r="B14" s="12">
        <v>0.77083333333333337</v>
      </c>
      <c r="C14" s="23" t="s">
        <v>18</v>
      </c>
      <c r="D14" s="12">
        <v>0.83333333333333337</v>
      </c>
      <c r="E14" s="24">
        <f t="shared" si="0"/>
        <v>1.5</v>
      </c>
      <c r="F14" s="13" t="s">
        <v>6</v>
      </c>
    </row>
    <row r="15" spans="1:6" ht="15.6" x14ac:dyDescent="0.3">
      <c r="A15" s="11">
        <v>45317</v>
      </c>
      <c r="B15" s="12">
        <v>0.85416666666666663</v>
      </c>
      <c r="C15" s="23" t="s">
        <v>18</v>
      </c>
      <c r="D15" s="12">
        <v>0.91666666666666663</v>
      </c>
      <c r="E15" s="24">
        <f t="shared" si="0"/>
        <v>1.5</v>
      </c>
      <c r="F15" s="13" t="s">
        <v>6</v>
      </c>
    </row>
    <row r="16" spans="1:6" ht="15.6" x14ac:dyDescent="0.3">
      <c r="A16" s="11">
        <v>45319</v>
      </c>
      <c r="B16" s="12">
        <v>0.375</v>
      </c>
      <c r="C16" s="23" t="s">
        <v>18</v>
      </c>
      <c r="D16" s="12">
        <v>0.5</v>
      </c>
      <c r="E16" s="24">
        <f t="shared" si="0"/>
        <v>3</v>
      </c>
      <c r="F16" s="13" t="s">
        <v>7</v>
      </c>
    </row>
    <row r="17" spans="1:6" ht="15.6" x14ac:dyDescent="0.3">
      <c r="A17" s="11">
        <v>45321</v>
      </c>
      <c r="B17" s="12">
        <v>0.77083333333333337</v>
      </c>
      <c r="C17" s="23" t="s">
        <v>18</v>
      </c>
      <c r="D17" s="12">
        <v>0.83333333333333337</v>
      </c>
      <c r="E17" s="24">
        <f t="shared" si="0"/>
        <v>1.5</v>
      </c>
      <c r="F17" s="13" t="s">
        <v>6</v>
      </c>
    </row>
    <row r="18" spans="1:6" ht="15.6" x14ac:dyDescent="0.3">
      <c r="A18" s="11">
        <v>45324</v>
      </c>
      <c r="B18" s="12">
        <v>0.85416666666666663</v>
      </c>
      <c r="C18" s="23" t="s">
        <v>18</v>
      </c>
      <c r="D18" s="12">
        <v>0.91666666666666663</v>
      </c>
      <c r="E18" s="24">
        <f t="shared" si="0"/>
        <v>1.5</v>
      </c>
      <c r="F18" s="13" t="s">
        <v>6</v>
      </c>
    </row>
    <row r="19" spans="1:6" ht="15.6" x14ac:dyDescent="0.3">
      <c r="A19" s="11">
        <v>45328</v>
      </c>
      <c r="B19" s="12">
        <v>0.77083333333333337</v>
      </c>
      <c r="C19" s="23" t="s">
        <v>18</v>
      </c>
      <c r="D19" s="12">
        <v>0.83333333333333337</v>
      </c>
      <c r="E19" s="24">
        <f t="shared" si="0"/>
        <v>1.5</v>
      </c>
      <c r="F19" s="13" t="s">
        <v>6</v>
      </c>
    </row>
    <row r="20" spans="1:6" ht="15.6" x14ac:dyDescent="0.3">
      <c r="A20" s="11">
        <v>45331</v>
      </c>
      <c r="B20" s="12">
        <v>0.85416666666666663</v>
      </c>
      <c r="C20" s="23" t="s">
        <v>18</v>
      </c>
      <c r="D20" s="12">
        <v>0.91666666666666663</v>
      </c>
      <c r="E20" s="24">
        <f t="shared" si="0"/>
        <v>1.5</v>
      </c>
      <c r="F20" s="13" t="s">
        <v>6</v>
      </c>
    </row>
    <row r="21" spans="1:6" ht="15.6" x14ac:dyDescent="0.3">
      <c r="A21" s="11">
        <v>45335</v>
      </c>
      <c r="B21" s="12">
        <v>0.77083333333333337</v>
      </c>
      <c r="C21" s="23" t="s">
        <v>18</v>
      </c>
      <c r="D21" s="12">
        <v>0.83333333333333337</v>
      </c>
      <c r="E21" s="24">
        <f t="shared" si="0"/>
        <v>1.5</v>
      </c>
      <c r="F21" s="13" t="s">
        <v>6</v>
      </c>
    </row>
    <row r="22" spans="1:6" ht="15.6" x14ac:dyDescent="0.3">
      <c r="A22" s="11">
        <v>45338</v>
      </c>
      <c r="B22" s="12">
        <v>0.85416666666666663</v>
      </c>
      <c r="C22" s="23" t="s">
        <v>18</v>
      </c>
      <c r="D22" s="12">
        <v>0.91666666666666663</v>
      </c>
      <c r="E22" s="24">
        <f t="shared" si="0"/>
        <v>1.5</v>
      </c>
      <c r="F22" s="13" t="s">
        <v>6</v>
      </c>
    </row>
    <row r="23" spans="1:6" ht="15.6" x14ac:dyDescent="0.3">
      <c r="A23" s="11">
        <v>45342</v>
      </c>
      <c r="B23" s="12">
        <v>0.77083333333333337</v>
      </c>
      <c r="C23" s="23" t="s">
        <v>18</v>
      </c>
      <c r="D23" s="12">
        <v>0.83333333333333337</v>
      </c>
      <c r="E23" s="24">
        <f t="shared" si="0"/>
        <v>1.5</v>
      </c>
      <c r="F23" s="13" t="s">
        <v>6</v>
      </c>
    </row>
    <row r="24" spans="1:6" ht="15.6" x14ac:dyDescent="0.3">
      <c r="A24" s="11">
        <v>45345</v>
      </c>
      <c r="B24" s="12">
        <v>0.85416666666666663</v>
      </c>
      <c r="C24" s="23" t="s">
        <v>18</v>
      </c>
      <c r="D24" s="12">
        <v>0.91666666666666663</v>
      </c>
      <c r="E24" s="24">
        <f t="shared" si="0"/>
        <v>1.5</v>
      </c>
      <c r="F24" s="13" t="s">
        <v>6</v>
      </c>
    </row>
    <row r="25" spans="1:6" ht="15.6" x14ac:dyDescent="0.3">
      <c r="A25" s="11">
        <v>45349</v>
      </c>
      <c r="B25" s="12">
        <v>0.77083333333333337</v>
      </c>
      <c r="C25" s="23" t="s">
        <v>18</v>
      </c>
      <c r="D25" s="12">
        <v>0.83333333333333337</v>
      </c>
      <c r="E25" s="24">
        <f t="shared" si="0"/>
        <v>1.5</v>
      </c>
      <c r="F25" s="13" t="s">
        <v>6</v>
      </c>
    </row>
    <row r="26" spans="1:6" ht="15.6" x14ac:dyDescent="0.3">
      <c r="A26" s="11">
        <v>45352</v>
      </c>
      <c r="B26" s="12">
        <v>0.85416666666666663</v>
      </c>
      <c r="C26" s="23" t="s">
        <v>18</v>
      </c>
      <c r="D26" s="12">
        <v>0.91666666666666663</v>
      </c>
      <c r="E26" s="24">
        <f t="shared" si="0"/>
        <v>1.5</v>
      </c>
      <c r="F26" s="13" t="s">
        <v>6</v>
      </c>
    </row>
    <row r="27" spans="1:6" ht="15.6" x14ac:dyDescent="0.3">
      <c r="A27" s="11">
        <v>45356</v>
      </c>
      <c r="B27" s="12">
        <v>0.77083333333333337</v>
      </c>
      <c r="C27" s="23" t="s">
        <v>18</v>
      </c>
      <c r="D27" s="12">
        <v>0.83333333333333337</v>
      </c>
      <c r="E27" s="24">
        <f t="shared" si="0"/>
        <v>1.5</v>
      </c>
      <c r="F27" s="13" t="s">
        <v>6</v>
      </c>
    </row>
    <row r="28" spans="1:6" ht="15.6" x14ac:dyDescent="0.3">
      <c r="A28" s="11">
        <v>45359</v>
      </c>
      <c r="B28" s="12">
        <v>0.85416666666666663</v>
      </c>
      <c r="C28" s="23" t="s">
        <v>18</v>
      </c>
      <c r="D28" s="12">
        <v>0.91666666666666663</v>
      </c>
      <c r="E28" s="24">
        <f t="shared" si="0"/>
        <v>1.5</v>
      </c>
      <c r="F28" s="13" t="s">
        <v>6</v>
      </c>
    </row>
    <row r="29" spans="1:6" ht="15.6" x14ac:dyDescent="0.3">
      <c r="A29" s="11">
        <v>45361</v>
      </c>
      <c r="B29" s="12">
        <v>0.375</v>
      </c>
      <c r="C29" s="23" t="s">
        <v>18</v>
      </c>
      <c r="D29" s="12">
        <v>0.5</v>
      </c>
      <c r="E29" s="24">
        <f t="shared" si="0"/>
        <v>3</v>
      </c>
      <c r="F29" s="13" t="s">
        <v>7</v>
      </c>
    </row>
    <row r="30" spans="1:6" ht="15.6" x14ac:dyDescent="0.3">
      <c r="A30" s="11">
        <v>45363</v>
      </c>
      <c r="B30" s="12">
        <v>0.77083333333333337</v>
      </c>
      <c r="C30" s="23" t="s">
        <v>18</v>
      </c>
      <c r="D30" s="12">
        <v>0.83333333333333337</v>
      </c>
      <c r="E30" s="24">
        <f t="shared" si="0"/>
        <v>1.5</v>
      </c>
      <c r="F30" s="13" t="s">
        <v>6</v>
      </c>
    </row>
    <row r="31" spans="1:6" ht="15.6" x14ac:dyDescent="0.3">
      <c r="A31" s="11">
        <v>45366</v>
      </c>
      <c r="B31" s="12">
        <v>0.77083333333333337</v>
      </c>
      <c r="C31" s="23" t="s">
        <v>18</v>
      </c>
      <c r="D31" s="12">
        <v>0.91666666666666663</v>
      </c>
      <c r="E31" s="24">
        <f t="shared" si="0"/>
        <v>3.5</v>
      </c>
      <c r="F31" s="13" t="s">
        <v>6</v>
      </c>
    </row>
    <row r="32" spans="1:6" ht="15.6" x14ac:dyDescent="0.3">
      <c r="A32" s="11">
        <v>45370</v>
      </c>
      <c r="B32" s="12">
        <v>0.77083333333333337</v>
      </c>
      <c r="C32" s="23" t="s">
        <v>18</v>
      </c>
      <c r="D32" s="12">
        <v>0.83333333333333337</v>
      </c>
      <c r="E32" s="24">
        <f t="shared" si="0"/>
        <v>1.5</v>
      </c>
      <c r="F32" s="13" t="s">
        <v>6</v>
      </c>
    </row>
    <row r="33" spans="1:6" ht="15.6" x14ac:dyDescent="0.3">
      <c r="A33" s="11">
        <v>45373</v>
      </c>
      <c r="B33" s="12">
        <v>0.85416666666666663</v>
      </c>
      <c r="C33" s="23" t="s">
        <v>18</v>
      </c>
      <c r="D33" s="12">
        <v>0.91666666666666663</v>
      </c>
      <c r="E33" s="24">
        <f t="shared" si="0"/>
        <v>1.5</v>
      </c>
      <c r="F33" s="13" t="s">
        <v>6</v>
      </c>
    </row>
    <row r="34" spans="1:6" ht="15.6" x14ac:dyDescent="0.3">
      <c r="A34" s="11">
        <v>45375</v>
      </c>
      <c r="B34" s="12">
        <v>0.375</v>
      </c>
      <c r="C34" s="23" t="s">
        <v>18</v>
      </c>
      <c r="D34" s="12">
        <v>0.5</v>
      </c>
      <c r="E34" s="24">
        <f t="shared" si="0"/>
        <v>3</v>
      </c>
      <c r="F34" s="13" t="s">
        <v>7</v>
      </c>
    </row>
    <row r="35" spans="1:6" ht="15.6" x14ac:dyDescent="0.3">
      <c r="A35" s="11">
        <v>45377</v>
      </c>
      <c r="B35" s="12">
        <v>0.77083333333333337</v>
      </c>
      <c r="C35" s="23" t="s">
        <v>18</v>
      </c>
      <c r="D35" s="12">
        <v>0.83333333333333337</v>
      </c>
      <c r="E35" s="24">
        <f>SUM(D35*24-B35*24)</f>
        <v>1.5</v>
      </c>
      <c r="F35" s="13" t="s">
        <v>6</v>
      </c>
    </row>
    <row r="36" spans="1:6" ht="15.6" x14ac:dyDescent="0.3">
      <c r="A36" s="11"/>
      <c r="B36" s="12"/>
      <c r="C36" s="23" t="s">
        <v>18</v>
      </c>
      <c r="D36" s="12"/>
      <c r="E36" s="24">
        <f>SUM(D36*24-B36*24)</f>
        <v>0</v>
      </c>
      <c r="F36" s="13"/>
    </row>
    <row r="37" spans="1:6" ht="15.6" x14ac:dyDescent="0.3">
      <c r="A37" s="11"/>
      <c r="B37" s="12"/>
      <c r="C37" s="23" t="s">
        <v>18</v>
      </c>
      <c r="D37" s="12"/>
      <c r="E37" s="24">
        <f t="shared" si="0"/>
        <v>0</v>
      </c>
      <c r="F37" s="13"/>
    </row>
    <row r="38" spans="1:6" ht="15.6" x14ac:dyDescent="0.3">
      <c r="A38" s="2"/>
      <c r="B38" s="6" t="s">
        <v>13</v>
      </c>
      <c r="C38" s="6"/>
      <c r="D38" s="6"/>
      <c r="E38" s="8">
        <f>SUBTOTAL(109,Tabelle16728[Übungsstunden
in (h)])</f>
        <v>48.5</v>
      </c>
      <c r="F38" s="7"/>
    </row>
    <row r="40" spans="1:6" x14ac:dyDescent="0.3">
      <c r="A40" t="s">
        <v>9</v>
      </c>
    </row>
    <row r="42" spans="1:6" x14ac:dyDescent="0.3">
      <c r="E42" s="3"/>
    </row>
    <row r="43" spans="1:6" x14ac:dyDescent="0.3">
      <c r="A43" s="4"/>
      <c r="B43" s="4"/>
      <c r="C43" s="9"/>
      <c r="D43" s="9"/>
      <c r="F43" s="5"/>
    </row>
    <row r="44" spans="1:6" x14ac:dyDescent="0.3">
      <c r="A44" t="s">
        <v>10</v>
      </c>
      <c r="F44" s="1" t="s">
        <v>11</v>
      </c>
    </row>
  </sheetData>
  <sheetProtection algorithmName="SHA-512" hashValue="6tf4pbaN3ZNfT7blx91Fw4sTbnkp+h94Rdke3IralsaL2zYFnxGADvaKv3N3bPmaL98+fNFb4GEGoVqu4yATeA==" saltValue="uNzS2o0FYI30iRNHkLab0g==" spinCount="100000" sheet="1" objects="1" scenarios="1"/>
  <mergeCells count="5">
    <mergeCell ref="A1:E1"/>
    <mergeCell ref="A2:E2"/>
    <mergeCell ref="B4:D4"/>
    <mergeCell ref="B5:D5"/>
    <mergeCell ref="B6:D6"/>
  </mergeCells>
  <dataValidations count="2">
    <dataValidation type="list" allowBlank="1" showInputMessage="1" showErrorMessage="1" sqref="B4" xr:uid="{607F98EC-3431-4015-ABF3-8C9EF0BC6F99}">
      <formula1>"1. Quartal,2. Quartal,3. Quartal,4.Quartal"</formula1>
    </dataValidation>
    <dataValidation type="list" allowBlank="1" showInputMessage="1" showErrorMessage="1" sqref="B6" xr:uid="{B1F2936F-103D-4F2D-8ECC-EF5425FDDD19}">
      <formula1>"Fußball,Tennis,Tischtennis,Freizeit,Leichtathletik"</formula1>
    </dataValidation>
  </dataValidations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8655-1287-4A6D-95EC-8C83FB7490C0}">
  <dimension ref="A1:F45"/>
  <sheetViews>
    <sheetView tabSelected="1" workbookViewId="0">
      <selection activeCell="F19" sqref="F19"/>
    </sheetView>
  </sheetViews>
  <sheetFormatPr baseColWidth="10" defaultRowHeight="14.4" x14ac:dyDescent="0.3"/>
  <cols>
    <col min="1" max="1" width="14.44140625" customWidth="1"/>
    <col min="2" max="2" width="9.77734375" customWidth="1"/>
    <col min="3" max="3" width="2.44140625" customWidth="1"/>
    <col min="4" max="4" width="9.77734375" customWidth="1"/>
    <col min="5" max="5" width="17.88671875" bestFit="1" customWidth="1"/>
    <col min="6" max="6" width="32.44140625" customWidth="1"/>
  </cols>
  <sheetData>
    <row r="1" spans="1:6" ht="33.6" x14ac:dyDescent="0.65">
      <c r="A1" s="25" t="s">
        <v>0</v>
      </c>
      <c r="B1" s="25"/>
      <c r="C1" s="25"/>
      <c r="D1" s="25"/>
      <c r="E1" s="25"/>
      <c r="F1" s="14">
        <v>2025</v>
      </c>
    </row>
    <row r="2" spans="1:6" ht="21" x14ac:dyDescent="0.4">
      <c r="A2" s="26" t="s">
        <v>8</v>
      </c>
      <c r="B2" s="26"/>
      <c r="C2" s="26"/>
      <c r="D2" s="26"/>
      <c r="E2" s="26"/>
      <c r="F2" s="15"/>
    </row>
    <row r="3" spans="1:6" x14ac:dyDescent="0.3">
      <c r="A3" s="16"/>
      <c r="B3" s="16"/>
      <c r="C3" s="16"/>
      <c r="D3" s="16"/>
      <c r="E3" s="16"/>
      <c r="F3" s="17"/>
    </row>
    <row r="4" spans="1:6" ht="15.6" x14ac:dyDescent="0.3">
      <c r="A4" s="18" t="s">
        <v>2</v>
      </c>
      <c r="B4" s="27" t="s">
        <v>17</v>
      </c>
      <c r="C4" s="27"/>
      <c r="D4" s="27"/>
      <c r="E4" s="16"/>
      <c r="F4" s="19" t="s">
        <v>14</v>
      </c>
    </row>
    <row r="5" spans="1:6" ht="15.6" x14ac:dyDescent="0.3">
      <c r="A5" s="18" t="s">
        <v>3</v>
      </c>
      <c r="B5" s="27"/>
      <c r="C5" s="27"/>
      <c r="D5" s="27"/>
      <c r="E5" s="16"/>
      <c r="F5" s="29"/>
    </row>
    <row r="6" spans="1:6" ht="15.6" x14ac:dyDescent="0.3">
      <c r="A6" s="18" t="s">
        <v>1</v>
      </c>
      <c r="B6" s="27"/>
      <c r="C6" s="27"/>
      <c r="D6" s="27"/>
      <c r="E6" s="16"/>
      <c r="F6" s="29"/>
    </row>
    <row r="7" spans="1:6" x14ac:dyDescent="0.3">
      <c r="A7" s="16"/>
      <c r="B7" s="16"/>
      <c r="C7" s="16"/>
      <c r="D7" s="16"/>
      <c r="E7" s="16"/>
      <c r="F7" s="17"/>
    </row>
    <row r="8" spans="1:6" ht="31.2" x14ac:dyDescent="0.3">
      <c r="A8" s="20" t="s">
        <v>4</v>
      </c>
      <c r="B8" s="21" t="s">
        <v>19</v>
      </c>
      <c r="C8" s="21" t="s">
        <v>18</v>
      </c>
      <c r="D8" s="21" t="s">
        <v>20</v>
      </c>
      <c r="E8" s="21" t="s">
        <v>12</v>
      </c>
      <c r="F8" s="22" t="s">
        <v>5</v>
      </c>
    </row>
    <row r="9" spans="1:6" ht="15.6" x14ac:dyDescent="0.3">
      <c r="A9" s="11"/>
      <c r="B9" s="12"/>
      <c r="C9" s="23" t="s">
        <v>18</v>
      </c>
      <c r="D9" s="12"/>
      <c r="E9" s="24">
        <f>SUM(D9*24-B9*24)</f>
        <v>0</v>
      </c>
      <c r="F9" s="13"/>
    </row>
    <row r="10" spans="1:6" ht="15.6" x14ac:dyDescent="0.3">
      <c r="A10" s="11"/>
      <c r="B10" s="12"/>
      <c r="C10" s="23" t="s">
        <v>18</v>
      </c>
      <c r="D10" s="12"/>
      <c r="E10" s="24">
        <f t="shared" ref="E10:E37" si="0">SUM(D10*24-B10*24)</f>
        <v>0</v>
      </c>
      <c r="F10" s="13"/>
    </row>
    <row r="11" spans="1:6" ht="15.6" x14ac:dyDescent="0.3">
      <c r="A11" s="11"/>
      <c r="B11" s="12"/>
      <c r="C11" s="23" t="s">
        <v>18</v>
      </c>
      <c r="D11" s="12"/>
      <c r="E11" s="24">
        <f t="shared" si="0"/>
        <v>0</v>
      </c>
      <c r="F11" s="13"/>
    </row>
    <row r="12" spans="1:6" ht="15.6" x14ac:dyDescent="0.3">
      <c r="A12" s="11"/>
      <c r="B12" s="12"/>
      <c r="C12" s="23" t="s">
        <v>18</v>
      </c>
      <c r="D12" s="12"/>
      <c r="E12" s="24">
        <f t="shared" si="0"/>
        <v>0</v>
      </c>
      <c r="F12" s="13"/>
    </row>
    <row r="13" spans="1:6" ht="15.6" x14ac:dyDescent="0.3">
      <c r="A13" s="11"/>
      <c r="B13" s="12"/>
      <c r="C13" s="23" t="s">
        <v>18</v>
      </c>
      <c r="D13" s="12"/>
      <c r="E13" s="24">
        <f t="shared" si="0"/>
        <v>0</v>
      </c>
      <c r="F13" s="13"/>
    </row>
    <row r="14" spans="1:6" ht="15.6" x14ac:dyDescent="0.3">
      <c r="A14" s="11"/>
      <c r="B14" s="12"/>
      <c r="C14" s="23" t="s">
        <v>18</v>
      </c>
      <c r="D14" s="12"/>
      <c r="E14" s="24">
        <f t="shared" si="0"/>
        <v>0</v>
      </c>
      <c r="F14" s="13"/>
    </row>
    <row r="15" spans="1:6" ht="15.6" x14ac:dyDescent="0.3">
      <c r="A15" s="11"/>
      <c r="B15" s="12"/>
      <c r="C15" s="23" t="s">
        <v>18</v>
      </c>
      <c r="D15" s="12"/>
      <c r="E15" s="24">
        <f t="shared" si="0"/>
        <v>0</v>
      </c>
      <c r="F15" s="13"/>
    </row>
    <row r="16" spans="1:6" ht="15.6" x14ac:dyDescent="0.3">
      <c r="A16" s="11"/>
      <c r="B16" s="12"/>
      <c r="C16" s="23" t="s">
        <v>18</v>
      </c>
      <c r="D16" s="12"/>
      <c r="E16" s="24">
        <f t="shared" si="0"/>
        <v>0</v>
      </c>
      <c r="F16" s="13"/>
    </row>
    <row r="17" spans="1:6" ht="15.6" x14ac:dyDescent="0.3">
      <c r="A17" s="11"/>
      <c r="B17" s="12"/>
      <c r="C17" s="23" t="s">
        <v>18</v>
      </c>
      <c r="D17" s="12"/>
      <c r="E17" s="24">
        <f t="shared" si="0"/>
        <v>0</v>
      </c>
      <c r="F17" s="13"/>
    </row>
    <row r="18" spans="1:6" ht="15.6" x14ac:dyDescent="0.3">
      <c r="A18" s="11"/>
      <c r="B18" s="12"/>
      <c r="C18" s="23" t="s">
        <v>18</v>
      </c>
      <c r="D18" s="12"/>
      <c r="E18" s="24">
        <f t="shared" si="0"/>
        <v>0</v>
      </c>
      <c r="F18" s="13"/>
    </row>
    <row r="19" spans="1:6" ht="15.6" x14ac:dyDescent="0.3">
      <c r="A19" s="11"/>
      <c r="B19" s="12"/>
      <c r="C19" s="23" t="s">
        <v>18</v>
      </c>
      <c r="D19" s="12"/>
      <c r="E19" s="24">
        <f t="shared" si="0"/>
        <v>0</v>
      </c>
      <c r="F19" s="13"/>
    </row>
    <row r="20" spans="1:6" ht="15.6" x14ac:dyDescent="0.3">
      <c r="A20" s="11"/>
      <c r="B20" s="12"/>
      <c r="C20" s="23" t="s">
        <v>18</v>
      </c>
      <c r="D20" s="12"/>
      <c r="E20" s="24">
        <f t="shared" si="0"/>
        <v>0</v>
      </c>
      <c r="F20" s="13"/>
    </row>
    <row r="21" spans="1:6" ht="15.6" x14ac:dyDescent="0.3">
      <c r="A21" s="11"/>
      <c r="B21" s="12"/>
      <c r="C21" s="23" t="s">
        <v>18</v>
      </c>
      <c r="D21" s="12"/>
      <c r="E21" s="24">
        <f t="shared" si="0"/>
        <v>0</v>
      </c>
      <c r="F21" s="13"/>
    </row>
    <row r="22" spans="1:6" ht="15.6" x14ac:dyDescent="0.3">
      <c r="A22" s="11"/>
      <c r="B22" s="12"/>
      <c r="C22" s="23" t="s">
        <v>18</v>
      </c>
      <c r="D22" s="12"/>
      <c r="E22" s="24">
        <f t="shared" si="0"/>
        <v>0</v>
      </c>
      <c r="F22" s="13"/>
    </row>
    <row r="23" spans="1:6" ht="15.6" x14ac:dyDescent="0.3">
      <c r="A23" s="11"/>
      <c r="B23" s="12"/>
      <c r="C23" s="23" t="s">
        <v>18</v>
      </c>
      <c r="D23" s="12"/>
      <c r="E23" s="24">
        <f t="shared" si="0"/>
        <v>0</v>
      </c>
      <c r="F23" s="13"/>
    </row>
    <row r="24" spans="1:6" ht="15.6" x14ac:dyDescent="0.3">
      <c r="A24" s="11"/>
      <c r="B24" s="12"/>
      <c r="C24" s="23" t="s">
        <v>18</v>
      </c>
      <c r="D24" s="12"/>
      <c r="E24" s="24">
        <f t="shared" si="0"/>
        <v>0</v>
      </c>
      <c r="F24" s="13"/>
    </row>
    <row r="25" spans="1:6" ht="15.6" x14ac:dyDescent="0.3">
      <c r="A25" s="11"/>
      <c r="B25" s="12"/>
      <c r="C25" s="23" t="s">
        <v>18</v>
      </c>
      <c r="D25" s="12"/>
      <c r="E25" s="24">
        <f t="shared" si="0"/>
        <v>0</v>
      </c>
      <c r="F25" s="13"/>
    </row>
    <row r="26" spans="1:6" ht="15.6" x14ac:dyDescent="0.3">
      <c r="A26" s="11"/>
      <c r="B26" s="12"/>
      <c r="C26" s="23" t="s">
        <v>18</v>
      </c>
      <c r="D26" s="12"/>
      <c r="E26" s="24">
        <f t="shared" si="0"/>
        <v>0</v>
      </c>
      <c r="F26" s="13"/>
    </row>
    <row r="27" spans="1:6" ht="15.6" x14ac:dyDescent="0.3">
      <c r="A27" s="11"/>
      <c r="B27" s="12"/>
      <c r="C27" s="23" t="s">
        <v>18</v>
      </c>
      <c r="D27" s="12"/>
      <c r="E27" s="24">
        <f t="shared" si="0"/>
        <v>0</v>
      </c>
      <c r="F27" s="13"/>
    </row>
    <row r="28" spans="1:6" ht="15.6" x14ac:dyDescent="0.3">
      <c r="A28" s="11"/>
      <c r="B28" s="12"/>
      <c r="C28" s="23" t="s">
        <v>18</v>
      </c>
      <c r="D28" s="12"/>
      <c r="E28" s="24">
        <f t="shared" si="0"/>
        <v>0</v>
      </c>
      <c r="F28" s="13"/>
    </row>
    <row r="29" spans="1:6" ht="15.6" x14ac:dyDescent="0.3">
      <c r="A29" s="11"/>
      <c r="B29" s="12"/>
      <c r="C29" s="23" t="s">
        <v>18</v>
      </c>
      <c r="D29" s="12"/>
      <c r="E29" s="24">
        <f t="shared" si="0"/>
        <v>0</v>
      </c>
      <c r="F29" s="13"/>
    </row>
    <row r="30" spans="1:6" ht="15.6" x14ac:dyDescent="0.3">
      <c r="A30" s="11"/>
      <c r="B30" s="12"/>
      <c r="C30" s="23" t="s">
        <v>18</v>
      </c>
      <c r="D30" s="12"/>
      <c r="E30" s="24">
        <f t="shared" si="0"/>
        <v>0</v>
      </c>
      <c r="F30" s="13"/>
    </row>
    <row r="31" spans="1:6" ht="15.6" x14ac:dyDescent="0.3">
      <c r="A31" s="11"/>
      <c r="B31" s="12"/>
      <c r="C31" s="23" t="s">
        <v>18</v>
      </c>
      <c r="D31" s="12"/>
      <c r="E31" s="24">
        <f t="shared" si="0"/>
        <v>0</v>
      </c>
      <c r="F31" s="13"/>
    </row>
    <row r="32" spans="1:6" ht="15.6" x14ac:dyDescent="0.3">
      <c r="A32" s="11"/>
      <c r="B32" s="12"/>
      <c r="C32" s="23" t="s">
        <v>18</v>
      </c>
      <c r="D32" s="12"/>
      <c r="E32" s="24">
        <f t="shared" si="0"/>
        <v>0</v>
      </c>
      <c r="F32" s="13"/>
    </row>
    <row r="33" spans="1:6" ht="15.6" x14ac:dyDescent="0.3">
      <c r="A33" s="11"/>
      <c r="B33" s="12"/>
      <c r="C33" s="23" t="s">
        <v>18</v>
      </c>
      <c r="D33" s="12"/>
      <c r="E33" s="24">
        <f t="shared" si="0"/>
        <v>0</v>
      </c>
      <c r="F33" s="13"/>
    </row>
    <row r="34" spans="1:6" ht="15.6" x14ac:dyDescent="0.3">
      <c r="A34" s="11"/>
      <c r="B34" s="12"/>
      <c r="C34" s="23" t="s">
        <v>18</v>
      </c>
      <c r="D34" s="12"/>
      <c r="E34" s="24">
        <f t="shared" si="0"/>
        <v>0</v>
      </c>
      <c r="F34" s="13"/>
    </row>
    <row r="35" spans="1:6" ht="15.6" x14ac:dyDescent="0.3">
      <c r="A35" s="11"/>
      <c r="B35" s="12"/>
      <c r="C35" s="23" t="s">
        <v>18</v>
      </c>
      <c r="D35" s="12"/>
      <c r="E35" s="24">
        <f>SUM(D35*24-B35*24)</f>
        <v>0</v>
      </c>
      <c r="F35" s="13"/>
    </row>
    <row r="36" spans="1:6" ht="15.6" x14ac:dyDescent="0.3">
      <c r="A36" s="11"/>
      <c r="B36" s="12"/>
      <c r="C36" s="23" t="s">
        <v>18</v>
      </c>
      <c r="D36" s="12"/>
      <c r="E36" s="24">
        <f>SUM(D36*24-B36*24)</f>
        <v>0</v>
      </c>
      <c r="F36" s="13"/>
    </row>
    <row r="37" spans="1:6" ht="15.6" x14ac:dyDescent="0.3">
      <c r="A37" s="11"/>
      <c r="B37" s="12"/>
      <c r="C37" s="23" t="s">
        <v>18</v>
      </c>
      <c r="D37" s="12"/>
      <c r="E37" s="24">
        <f t="shared" si="0"/>
        <v>0</v>
      </c>
      <c r="F37" s="13"/>
    </row>
    <row r="38" spans="1:6" ht="15.6" x14ac:dyDescent="0.3">
      <c r="A38" s="2"/>
      <c r="B38" s="6" t="s">
        <v>13</v>
      </c>
      <c r="C38" s="6"/>
      <c r="D38" s="6"/>
      <c r="E38" s="8">
        <f>SUBTOTAL(109,Tabelle16723[Übungsstunden
in (h)])</f>
        <v>0</v>
      </c>
      <c r="F38" s="7"/>
    </row>
    <row r="39" spans="1:6" x14ac:dyDescent="0.3">
      <c r="F39" s="1"/>
    </row>
    <row r="40" spans="1:6" x14ac:dyDescent="0.3">
      <c r="A40" t="s">
        <v>9</v>
      </c>
      <c r="F40" s="1"/>
    </row>
    <row r="41" spans="1:6" x14ac:dyDescent="0.3">
      <c r="F41" s="1"/>
    </row>
    <row r="42" spans="1:6" x14ac:dyDescent="0.3">
      <c r="E42" s="3"/>
      <c r="F42" s="1"/>
    </row>
    <row r="43" spans="1:6" x14ac:dyDescent="0.3">
      <c r="A43" s="4"/>
      <c r="B43" s="4"/>
      <c r="C43" s="9"/>
      <c r="D43" s="9"/>
      <c r="F43" s="5"/>
    </row>
    <row r="44" spans="1:6" x14ac:dyDescent="0.3">
      <c r="A44" t="s">
        <v>10</v>
      </c>
      <c r="F44" s="1" t="s">
        <v>11</v>
      </c>
    </row>
    <row r="45" spans="1:6" x14ac:dyDescent="0.3">
      <c r="F45" s="1"/>
    </row>
  </sheetData>
  <sheetProtection algorithmName="SHA-512" hashValue="1srV495Gs6OZvL1Kv31d7oHHOe4w1l0NgPF96JTisC8SWy1BiqSS6a4MXf+G3Ts/bB4wqHQpmM1+tug7kLRfSw==" saltValue="LOt0wk11mkALVGEahIuf1w==" spinCount="100000" sheet="1" objects="1" scenarios="1"/>
  <mergeCells count="5">
    <mergeCell ref="A1:E1"/>
    <mergeCell ref="A2:E2"/>
    <mergeCell ref="B4:D4"/>
    <mergeCell ref="B5:D5"/>
    <mergeCell ref="B6:D6"/>
  </mergeCells>
  <dataValidations count="1">
    <dataValidation type="list" allowBlank="1" showInputMessage="1" showErrorMessage="1" sqref="B4" xr:uid="{A284FEC1-229D-4194-B55C-734A064458D4}">
      <formula1>"1. Quartal,2. Quartal,3. Quartal,4.Quartal"</formula1>
    </dataValidation>
  </dataValidations>
  <pageMargins left="0.7" right="0.7" top="0.78740157499999996" bottom="0.78740157499999996" header="0.3" footer="0.3"/>
  <pageSetup paperSize="9" orientation="portrait" horizontalDpi="203" verticalDpi="203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9702F-3359-4A96-A402-BF2D00DF84EC}">
  <dimension ref="A1:F45"/>
  <sheetViews>
    <sheetView workbookViewId="0">
      <selection sqref="A1:E1"/>
    </sheetView>
  </sheetViews>
  <sheetFormatPr baseColWidth="10" defaultRowHeight="14.4" x14ac:dyDescent="0.3"/>
  <cols>
    <col min="1" max="1" width="14.44140625" customWidth="1"/>
    <col min="2" max="2" width="9.77734375" customWidth="1"/>
    <col min="3" max="3" width="2.44140625" customWidth="1"/>
    <col min="4" max="4" width="9.77734375" customWidth="1"/>
    <col min="5" max="5" width="17.88671875" bestFit="1" customWidth="1"/>
    <col min="6" max="6" width="32.44140625" customWidth="1"/>
  </cols>
  <sheetData>
    <row r="1" spans="1:6" ht="33.6" x14ac:dyDescent="0.65">
      <c r="A1" s="25" t="s">
        <v>0</v>
      </c>
      <c r="B1" s="25"/>
      <c r="C1" s="25"/>
      <c r="D1" s="25"/>
      <c r="E1" s="25"/>
      <c r="F1" s="14">
        <v>2025</v>
      </c>
    </row>
    <row r="2" spans="1:6" ht="21" x14ac:dyDescent="0.4">
      <c r="A2" s="26" t="s">
        <v>8</v>
      </c>
      <c r="B2" s="26"/>
      <c r="C2" s="26"/>
      <c r="D2" s="26"/>
      <c r="E2" s="26"/>
      <c r="F2" s="15"/>
    </row>
    <row r="3" spans="1:6" x14ac:dyDescent="0.3">
      <c r="A3" s="16"/>
      <c r="B3" s="16"/>
      <c r="C3" s="16"/>
      <c r="D3" s="16"/>
      <c r="E3" s="16"/>
      <c r="F3" s="17"/>
    </row>
    <row r="4" spans="1:6" ht="15.6" x14ac:dyDescent="0.3">
      <c r="A4" s="18" t="s">
        <v>2</v>
      </c>
      <c r="B4" s="27" t="s">
        <v>21</v>
      </c>
      <c r="C4" s="27"/>
      <c r="D4" s="27"/>
      <c r="E4" s="16"/>
      <c r="F4" s="19" t="s">
        <v>14</v>
      </c>
    </row>
    <row r="5" spans="1:6" ht="15.6" x14ac:dyDescent="0.3">
      <c r="A5" s="18" t="s">
        <v>3</v>
      </c>
      <c r="B5" s="27"/>
      <c r="C5" s="27"/>
      <c r="D5" s="27"/>
      <c r="E5" s="16"/>
      <c r="F5" s="28"/>
    </row>
    <row r="6" spans="1:6" ht="15.6" x14ac:dyDescent="0.3">
      <c r="A6" s="18" t="s">
        <v>1</v>
      </c>
      <c r="B6" s="27"/>
      <c r="C6" s="27"/>
      <c r="D6" s="27"/>
      <c r="E6" s="16"/>
      <c r="F6" s="28"/>
    </row>
    <row r="7" spans="1:6" x14ac:dyDescent="0.3">
      <c r="A7" s="16"/>
      <c r="B7" s="16"/>
      <c r="C7" s="16"/>
      <c r="D7" s="16"/>
      <c r="E7" s="16"/>
      <c r="F7" s="17"/>
    </row>
    <row r="8" spans="1:6" ht="31.2" x14ac:dyDescent="0.3">
      <c r="A8" s="20" t="s">
        <v>4</v>
      </c>
      <c r="B8" s="21" t="s">
        <v>19</v>
      </c>
      <c r="C8" s="21" t="s">
        <v>18</v>
      </c>
      <c r="D8" s="21" t="s">
        <v>20</v>
      </c>
      <c r="E8" s="21" t="s">
        <v>12</v>
      </c>
      <c r="F8" s="22" t="s">
        <v>5</v>
      </c>
    </row>
    <row r="9" spans="1:6" ht="15.6" x14ac:dyDescent="0.3">
      <c r="A9" s="11"/>
      <c r="B9" s="12"/>
      <c r="C9" s="23" t="s">
        <v>18</v>
      </c>
      <c r="D9" s="12"/>
      <c r="E9" s="24">
        <f>SUM(D9*24-B9*24)</f>
        <v>0</v>
      </c>
      <c r="F9" s="13"/>
    </row>
    <row r="10" spans="1:6" ht="15.6" x14ac:dyDescent="0.3">
      <c r="A10" s="11"/>
      <c r="B10" s="12"/>
      <c r="C10" s="23" t="s">
        <v>18</v>
      </c>
      <c r="D10" s="12"/>
      <c r="E10" s="24">
        <f t="shared" ref="E10:E37" si="0">SUM(D10*24-B10*24)</f>
        <v>0</v>
      </c>
      <c r="F10" s="13"/>
    </row>
    <row r="11" spans="1:6" ht="15.6" x14ac:dyDescent="0.3">
      <c r="A11" s="11"/>
      <c r="B11" s="12"/>
      <c r="C11" s="23" t="s">
        <v>18</v>
      </c>
      <c r="D11" s="12"/>
      <c r="E11" s="24">
        <f t="shared" si="0"/>
        <v>0</v>
      </c>
      <c r="F11" s="13"/>
    </row>
    <row r="12" spans="1:6" ht="15.6" x14ac:dyDescent="0.3">
      <c r="A12" s="11"/>
      <c r="B12" s="12"/>
      <c r="C12" s="23" t="s">
        <v>18</v>
      </c>
      <c r="D12" s="12"/>
      <c r="E12" s="24">
        <f t="shared" si="0"/>
        <v>0</v>
      </c>
      <c r="F12" s="13"/>
    </row>
    <row r="13" spans="1:6" ht="15.6" x14ac:dyDescent="0.3">
      <c r="A13" s="11"/>
      <c r="B13" s="12"/>
      <c r="C13" s="23" t="s">
        <v>18</v>
      </c>
      <c r="D13" s="12"/>
      <c r="E13" s="24">
        <f t="shared" si="0"/>
        <v>0</v>
      </c>
      <c r="F13" s="13"/>
    </row>
    <row r="14" spans="1:6" ht="15.6" x14ac:dyDescent="0.3">
      <c r="A14" s="11"/>
      <c r="B14" s="12"/>
      <c r="C14" s="23" t="s">
        <v>18</v>
      </c>
      <c r="D14" s="12"/>
      <c r="E14" s="24">
        <f t="shared" si="0"/>
        <v>0</v>
      </c>
      <c r="F14" s="13"/>
    </row>
    <row r="15" spans="1:6" ht="15.6" x14ac:dyDescent="0.3">
      <c r="A15" s="11"/>
      <c r="B15" s="12"/>
      <c r="C15" s="23" t="s">
        <v>18</v>
      </c>
      <c r="D15" s="12"/>
      <c r="E15" s="24">
        <f t="shared" si="0"/>
        <v>0</v>
      </c>
      <c r="F15" s="13"/>
    </row>
    <row r="16" spans="1:6" ht="15.6" x14ac:dyDescent="0.3">
      <c r="A16" s="11"/>
      <c r="B16" s="12"/>
      <c r="C16" s="23" t="s">
        <v>18</v>
      </c>
      <c r="D16" s="12"/>
      <c r="E16" s="24">
        <f t="shared" si="0"/>
        <v>0</v>
      </c>
      <c r="F16" s="13"/>
    </row>
    <row r="17" spans="1:6" ht="15.6" x14ac:dyDescent="0.3">
      <c r="A17" s="11"/>
      <c r="B17" s="12"/>
      <c r="C17" s="23" t="s">
        <v>18</v>
      </c>
      <c r="D17" s="12"/>
      <c r="E17" s="24">
        <f t="shared" si="0"/>
        <v>0</v>
      </c>
      <c r="F17" s="13"/>
    </row>
    <row r="18" spans="1:6" ht="15.6" x14ac:dyDescent="0.3">
      <c r="A18" s="11"/>
      <c r="B18" s="12"/>
      <c r="C18" s="23" t="s">
        <v>18</v>
      </c>
      <c r="D18" s="12"/>
      <c r="E18" s="24">
        <f t="shared" si="0"/>
        <v>0</v>
      </c>
      <c r="F18" s="13"/>
    </row>
    <row r="19" spans="1:6" ht="15.6" x14ac:dyDescent="0.3">
      <c r="A19" s="11"/>
      <c r="B19" s="12"/>
      <c r="C19" s="23" t="s">
        <v>18</v>
      </c>
      <c r="D19" s="12"/>
      <c r="E19" s="24">
        <f t="shared" si="0"/>
        <v>0</v>
      </c>
      <c r="F19" s="13"/>
    </row>
    <row r="20" spans="1:6" ht="15.6" x14ac:dyDescent="0.3">
      <c r="A20" s="11"/>
      <c r="B20" s="12"/>
      <c r="C20" s="23" t="s">
        <v>18</v>
      </c>
      <c r="D20" s="12"/>
      <c r="E20" s="24">
        <f t="shared" si="0"/>
        <v>0</v>
      </c>
      <c r="F20" s="13"/>
    </row>
    <row r="21" spans="1:6" ht="15.6" x14ac:dyDescent="0.3">
      <c r="A21" s="11"/>
      <c r="B21" s="12"/>
      <c r="C21" s="23" t="s">
        <v>18</v>
      </c>
      <c r="D21" s="12"/>
      <c r="E21" s="24">
        <f t="shared" si="0"/>
        <v>0</v>
      </c>
      <c r="F21" s="13"/>
    </row>
    <row r="22" spans="1:6" ht="15.6" x14ac:dyDescent="0.3">
      <c r="A22" s="11"/>
      <c r="B22" s="12"/>
      <c r="C22" s="23" t="s">
        <v>18</v>
      </c>
      <c r="D22" s="12"/>
      <c r="E22" s="24">
        <f t="shared" si="0"/>
        <v>0</v>
      </c>
      <c r="F22" s="13"/>
    </row>
    <row r="23" spans="1:6" ht="15.6" x14ac:dyDescent="0.3">
      <c r="A23" s="11"/>
      <c r="B23" s="12"/>
      <c r="C23" s="23" t="s">
        <v>18</v>
      </c>
      <c r="D23" s="12"/>
      <c r="E23" s="24">
        <f t="shared" si="0"/>
        <v>0</v>
      </c>
      <c r="F23" s="13"/>
    </row>
    <row r="24" spans="1:6" ht="15.6" x14ac:dyDescent="0.3">
      <c r="A24" s="11"/>
      <c r="B24" s="12"/>
      <c r="C24" s="23" t="s">
        <v>18</v>
      </c>
      <c r="D24" s="12"/>
      <c r="E24" s="24">
        <f t="shared" si="0"/>
        <v>0</v>
      </c>
      <c r="F24" s="13"/>
    </row>
    <row r="25" spans="1:6" ht="15.6" x14ac:dyDescent="0.3">
      <c r="A25" s="11"/>
      <c r="B25" s="12"/>
      <c r="C25" s="23" t="s">
        <v>18</v>
      </c>
      <c r="D25" s="12"/>
      <c r="E25" s="24">
        <f t="shared" si="0"/>
        <v>0</v>
      </c>
      <c r="F25" s="13"/>
    </row>
    <row r="26" spans="1:6" ht="15.6" x14ac:dyDescent="0.3">
      <c r="A26" s="11"/>
      <c r="B26" s="12"/>
      <c r="C26" s="23" t="s">
        <v>18</v>
      </c>
      <c r="D26" s="12"/>
      <c r="E26" s="24">
        <f t="shared" si="0"/>
        <v>0</v>
      </c>
      <c r="F26" s="13"/>
    </row>
    <row r="27" spans="1:6" ht="15.6" x14ac:dyDescent="0.3">
      <c r="A27" s="11"/>
      <c r="B27" s="12"/>
      <c r="C27" s="23" t="s">
        <v>18</v>
      </c>
      <c r="D27" s="12"/>
      <c r="E27" s="24">
        <f t="shared" si="0"/>
        <v>0</v>
      </c>
      <c r="F27" s="13"/>
    </row>
    <row r="28" spans="1:6" ht="15.6" x14ac:dyDescent="0.3">
      <c r="A28" s="11"/>
      <c r="B28" s="12"/>
      <c r="C28" s="23" t="s">
        <v>18</v>
      </c>
      <c r="D28" s="12"/>
      <c r="E28" s="24">
        <f t="shared" si="0"/>
        <v>0</v>
      </c>
      <c r="F28" s="13"/>
    </row>
    <row r="29" spans="1:6" ht="15.6" x14ac:dyDescent="0.3">
      <c r="A29" s="11"/>
      <c r="B29" s="12"/>
      <c r="C29" s="23" t="s">
        <v>18</v>
      </c>
      <c r="D29" s="12"/>
      <c r="E29" s="24">
        <f t="shared" si="0"/>
        <v>0</v>
      </c>
      <c r="F29" s="13"/>
    </row>
    <row r="30" spans="1:6" ht="15.6" x14ac:dyDescent="0.3">
      <c r="A30" s="11"/>
      <c r="B30" s="12"/>
      <c r="C30" s="23" t="s">
        <v>18</v>
      </c>
      <c r="D30" s="12"/>
      <c r="E30" s="24">
        <f t="shared" si="0"/>
        <v>0</v>
      </c>
      <c r="F30" s="13"/>
    </row>
    <row r="31" spans="1:6" ht="15.6" x14ac:dyDescent="0.3">
      <c r="A31" s="11"/>
      <c r="B31" s="12"/>
      <c r="C31" s="23" t="s">
        <v>18</v>
      </c>
      <c r="D31" s="12"/>
      <c r="E31" s="24">
        <f t="shared" si="0"/>
        <v>0</v>
      </c>
      <c r="F31" s="13"/>
    </row>
    <row r="32" spans="1:6" ht="15.6" x14ac:dyDescent="0.3">
      <c r="A32" s="11"/>
      <c r="B32" s="12"/>
      <c r="C32" s="23" t="s">
        <v>18</v>
      </c>
      <c r="D32" s="12"/>
      <c r="E32" s="24">
        <f t="shared" si="0"/>
        <v>0</v>
      </c>
      <c r="F32" s="13"/>
    </row>
    <row r="33" spans="1:6" ht="15.6" x14ac:dyDescent="0.3">
      <c r="A33" s="11"/>
      <c r="B33" s="12"/>
      <c r="C33" s="23" t="s">
        <v>18</v>
      </c>
      <c r="D33" s="12"/>
      <c r="E33" s="24">
        <f t="shared" si="0"/>
        <v>0</v>
      </c>
      <c r="F33" s="13"/>
    </row>
    <row r="34" spans="1:6" ht="15.6" x14ac:dyDescent="0.3">
      <c r="A34" s="11"/>
      <c r="B34" s="12"/>
      <c r="C34" s="23" t="s">
        <v>18</v>
      </c>
      <c r="D34" s="12"/>
      <c r="E34" s="24">
        <f t="shared" si="0"/>
        <v>0</v>
      </c>
      <c r="F34" s="13"/>
    </row>
    <row r="35" spans="1:6" ht="15.6" x14ac:dyDescent="0.3">
      <c r="A35" s="11"/>
      <c r="B35" s="12"/>
      <c r="C35" s="23" t="s">
        <v>18</v>
      </c>
      <c r="D35" s="12"/>
      <c r="E35" s="24">
        <f>SUM(D35*24-B35*24)</f>
        <v>0</v>
      </c>
      <c r="F35" s="13"/>
    </row>
    <row r="36" spans="1:6" ht="15.6" x14ac:dyDescent="0.3">
      <c r="A36" s="11"/>
      <c r="B36" s="12"/>
      <c r="C36" s="23" t="s">
        <v>18</v>
      </c>
      <c r="D36" s="12"/>
      <c r="E36" s="24">
        <f>SUM(D36*24-B36*24)</f>
        <v>0</v>
      </c>
      <c r="F36" s="13"/>
    </row>
    <row r="37" spans="1:6" ht="15.6" x14ac:dyDescent="0.3">
      <c r="A37" s="11"/>
      <c r="B37" s="12"/>
      <c r="C37" s="23" t="s">
        <v>18</v>
      </c>
      <c r="D37" s="12"/>
      <c r="E37" s="24">
        <f t="shared" si="0"/>
        <v>0</v>
      </c>
      <c r="F37" s="13"/>
    </row>
    <row r="38" spans="1:6" ht="15.6" x14ac:dyDescent="0.3">
      <c r="A38" s="2"/>
      <c r="B38" s="6" t="s">
        <v>13</v>
      </c>
      <c r="C38" s="6"/>
      <c r="D38" s="6"/>
      <c r="E38" s="8">
        <f>SUBTOTAL(109,Tabelle167234[Übungsstunden
in (h)])</f>
        <v>0</v>
      </c>
      <c r="F38" s="7"/>
    </row>
    <row r="39" spans="1:6" x14ac:dyDescent="0.3">
      <c r="F39" s="1"/>
    </row>
    <row r="40" spans="1:6" x14ac:dyDescent="0.3">
      <c r="A40" t="s">
        <v>9</v>
      </c>
      <c r="F40" s="1"/>
    </row>
    <row r="41" spans="1:6" x14ac:dyDescent="0.3">
      <c r="F41" s="1"/>
    </row>
    <row r="42" spans="1:6" x14ac:dyDescent="0.3">
      <c r="E42" s="3"/>
      <c r="F42" s="1"/>
    </row>
    <row r="43" spans="1:6" x14ac:dyDescent="0.3">
      <c r="A43" s="4"/>
      <c r="B43" s="4"/>
      <c r="C43" s="9"/>
      <c r="D43" s="9"/>
      <c r="F43" s="5"/>
    </row>
    <row r="44" spans="1:6" x14ac:dyDescent="0.3">
      <c r="A44" t="s">
        <v>10</v>
      </c>
      <c r="F44" s="1" t="s">
        <v>11</v>
      </c>
    </row>
    <row r="45" spans="1:6" x14ac:dyDescent="0.3">
      <c r="F45" s="1"/>
    </row>
  </sheetData>
  <sheetProtection algorithmName="SHA-512" hashValue="xBl230wDSS3xIEs4UxKM+yohOapR5BlfOTK5xBMjamQMuU1MuarjiJ6PlPLqeceRLg1c97XpKPJpmv+nPKKIWg==" saltValue="4wX/Xjk6HVUiiW5Oux8q/w==" spinCount="100000" sheet="1" objects="1" scenarios="1"/>
  <mergeCells count="5">
    <mergeCell ref="A1:E1"/>
    <mergeCell ref="A2:E2"/>
    <mergeCell ref="B4:D4"/>
    <mergeCell ref="B5:D5"/>
    <mergeCell ref="B6:D6"/>
  </mergeCells>
  <dataValidations count="1">
    <dataValidation type="list" allowBlank="1" showInputMessage="1" showErrorMessage="1" sqref="B4" xr:uid="{856EB581-2C28-4199-AA49-B3B2215A3EA1}">
      <formula1>"1. Quartal,2. Quartal,3. Quartal,4.Quartal"</formula1>
    </dataValidation>
  </dataValidations>
  <pageMargins left="0.7" right="0.7" top="0.78740157499999996" bottom="0.78740157499999996" header="0.3" footer="0.3"/>
  <pageSetup paperSize="9" orientation="portrait" horizontalDpi="203" verticalDpi="203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6FE7C-2061-4143-973C-1805816EE497}">
  <dimension ref="A1:F45"/>
  <sheetViews>
    <sheetView workbookViewId="0">
      <selection sqref="A1:E1"/>
    </sheetView>
  </sheetViews>
  <sheetFormatPr baseColWidth="10" defaultRowHeight="14.4" x14ac:dyDescent="0.3"/>
  <cols>
    <col min="1" max="1" width="14.44140625" customWidth="1"/>
    <col min="2" max="2" width="9.77734375" customWidth="1"/>
    <col min="3" max="3" width="2.44140625" customWidth="1"/>
    <col min="4" max="4" width="9.77734375" customWidth="1"/>
    <col min="5" max="5" width="17.88671875" bestFit="1" customWidth="1"/>
    <col min="6" max="6" width="32.44140625" customWidth="1"/>
  </cols>
  <sheetData>
    <row r="1" spans="1:6" ht="33.6" x14ac:dyDescent="0.65">
      <c r="A1" s="25" t="s">
        <v>0</v>
      </c>
      <c r="B1" s="25"/>
      <c r="C1" s="25"/>
      <c r="D1" s="25"/>
      <c r="E1" s="25"/>
      <c r="F1" s="14">
        <v>2025</v>
      </c>
    </row>
    <row r="2" spans="1:6" ht="21" x14ac:dyDescent="0.4">
      <c r="A2" s="26" t="s">
        <v>8</v>
      </c>
      <c r="B2" s="26"/>
      <c r="C2" s="26"/>
      <c r="D2" s="26"/>
      <c r="E2" s="26"/>
      <c r="F2" s="15"/>
    </row>
    <row r="3" spans="1:6" x14ac:dyDescent="0.3">
      <c r="A3" s="16"/>
      <c r="B3" s="16"/>
      <c r="C3" s="16"/>
      <c r="D3" s="16"/>
      <c r="E3" s="16"/>
      <c r="F3" s="17"/>
    </row>
    <row r="4" spans="1:6" ht="15.6" x14ac:dyDescent="0.3">
      <c r="A4" s="18" t="s">
        <v>2</v>
      </c>
      <c r="B4" s="27" t="s">
        <v>23</v>
      </c>
      <c r="C4" s="27"/>
      <c r="D4" s="27"/>
      <c r="E4" s="16"/>
      <c r="F4" s="19" t="s">
        <v>14</v>
      </c>
    </row>
    <row r="5" spans="1:6" ht="15.6" x14ac:dyDescent="0.3">
      <c r="A5" s="18" t="s">
        <v>3</v>
      </c>
      <c r="B5" s="27"/>
      <c r="C5" s="27"/>
      <c r="D5" s="27"/>
      <c r="E5" s="16"/>
      <c r="F5" s="28"/>
    </row>
    <row r="6" spans="1:6" ht="15.6" x14ac:dyDescent="0.3">
      <c r="A6" s="18" t="s">
        <v>1</v>
      </c>
      <c r="B6" s="27"/>
      <c r="C6" s="27"/>
      <c r="D6" s="27"/>
      <c r="E6" s="16"/>
      <c r="F6" s="28"/>
    </row>
    <row r="7" spans="1:6" x14ac:dyDescent="0.3">
      <c r="A7" s="16"/>
      <c r="B7" s="16"/>
      <c r="C7" s="16"/>
      <c r="D7" s="16"/>
      <c r="E7" s="16"/>
      <c r="F7" s="17"/>
    </row>
    <row r="8" spans="1:6" ht="31.2" x14ac:dyDescent="0.3">
      <c r="A8" s="20" t="s">
        <v>4</v>
      </c>
      <c r="B8" s="21" t="s">
        <v>19</v>
      </c>
      <c r="C8" s="21" t="s">
        <v>18</v>
      </c>
      <c r="D8" s="21" t="s">
        <v>20</v>
      </c>
      <c r="E8" s="21" t="s">
        <v>12</v>
      </c>
      <c r="F8" s="22" t="s">
        <v>5</v>
      </c>
    </row>
    <row r="9" spans="1:6" ht="15.6" x14ac:dyDescent="0.3">
      <c r="A9" s="11"/>
      <c r="B9" s="12"/>
      <c r="C9" s="23" t="s">
        <v>18</v>
      </c>
      <c r="D9" s="12"/>
      <c r="E9" s="24">
        <f>SUM(D9*24-B9*24)</f>
        <v>0</v>
      </c>
      <c r="F9" s="13"/>
    </row>
    <row r="10" spans="1:6" ht="15.6" x14ac:dyDescent="0.3">
      <c r="A10" s="11"/>
      <c r="B10" s="12"/>
      <c r="C10" s="23" t="s">
        <v>18</v>
      </c>
      <c r="D10" s="12"/>
      <c r="E10" s="24">
        <f t="shared" ref="E10:E37" si="0">SUM(D10*24-B10*24)</f>
        <v>0</v>
      </c>
      <c r="F10" s="13"/>
    </row>
    <row r="11" spans="1:6" ht="15.6" x14ac:dyDescent="0.3">
      <c r="A11" s="11"/>
      <c r="B11" s="12"/>
      <c r="C11" s="23" t="s">
        <v>18</v>
      </c>
      <c r="D11" s="12"/>
      <c r="E11" s="24">
        <f t="shared" si="0"/>
        <v>0</v>
      </c>
      <c r="F11" s="13"/>
    </row>
    <row r="12" spans="1:6" ht="15.6" x14ac:dyDescent="0.3">
      <c r="A12" s="11"/>
      <c r="B12" s="12"/>
      <c r="C12" s="23" t="s">
        <v>18</v>
      </c>
      <c r="D12" s="12"/>
      <c r="E12" s="24">
        <f t="shared" si="0"/>
        <v>0</v>
      </c>
      <c r="F12" s="13"/>
    </row>
    <row r="13" spans="1:6" ht="15.6" x14ac:dyDescent="0.3">
      <c r="A13" s="11"/>
      <c r="B13" s="12"/>
      <c r="C13" s="23" t="s">
        <v>18</v>
      </c>
      <c r="D13" s="12"/>
      <c r="E13" s="24">
        <f t="shared" si="0"/>
        <v>0</v>
      </c>
      <c r="F13" s="13"/>
    </row>
    <row r="14" spans="1:6" ht="15.6" x14ac:dyDescent="0.3">
      <c r="A14" s="11"/>
      <c r="B14" s="12"/>
      <c r="C14" s="23" t="s">
        <v>18</v>
      </c>
      <c r="D14" s="12"/>
      <c r="E14" s="24">
        <f t="shared" si="0"/>
        <v>0</v>
      </c>
      <c r="F14" s="13"/>
    </row>
    <row r="15" spans="1:6" ht="15.6" x14ac:dyDescent="0.3">
      <c r="A15" s="11"/>
      <c r="B15" s="12"/>
      <c r="C15" s="23" t="s">
        <v>18</v>
      </c>
      <c r="D15" s="12"/>
      <c r="E15" s="24">
        <f t="shared" si="0"/>
        <v>0</v>
      </c>
      <c r="F15" s="13"/>
    </row>
    <row r="16" spans="1:6" ht="15.6" x14ac:dyDescent="0.3">
      <c r="A16" s="11"/>
      <c r="B16" s="12"/>
      <c r="C16" s="23" t="s">
        <v>18</v>
      </c>
      <c r="D16" s="12"/>
      <c r="E16" s="24">
        <f t="shared" si="0"/>
        <v>0</v>
      </c>
      <c r="F16" s="13"/>
    </row>
    <row r="17" spans="1:6" ht="15.6" x14ac:dyDescent="0.3">
      <c r="A17" s="11"/>
      <c r="B17" s="12"/>
      <c r="C17" s="23" t="s">
        <v>18</v>
      </c>
      <c r="D17" s="12"/>
      <c r="E17" s="24">
        <f t="shared" si="0"/>
        <v>0</v>
      </c>
      <c r="F17" s="13"/>
    </row>
    <row r="18" spans="1:6" ht="15.6" x14ac:dyDescent="0.3">
      <c r="A18" s="11"/>
      <c r="B18" s="12"/>
      <c r="C18" s="23" t="s">
        <v>18</v>
      </c>
      <c r="D18" s="12"/>
      <c r="E18" s="24">
        <f t="shared" si="0"/>
        <v>0</v>
      </c>
      <c r="F18" s="13"/>
    </row>
    <row r="19" spans="1:6" ht="15.6" x14ac:dyDescent="0.3">
      <c r="A19" s="11"/>
      <c r="B19" s="12"/>
      <c r="C19" s="23" t="s">
        <v>18</v>
      </c>
      <c r="D19" s="12"/>
      <c r="E19" s="24">
        <f t="shared" si="0"/>
        <v>0</v>
      </c>
      <c r="F19" s="13"/>
    </row>
    <row r="20" spans="1:6" ht="15.6" x14ac:dyDescent="0.3">
      <c r="A20" s="11"/>
      <c r="B20" s="12"/>
      <c r="C20" s="23" t="s">
        <v>18</v>
      </c>
      <c r="D20" s="12"/>
      <c r="E20" s="24">
        <f t="shared" si="0"/>
        <v>0</v>
      </c>
      <c r="F20" s="13"/>
    </row>
    <row r="21" spans="1:6" ht="15.6" x14ac:dyDescent="0.3">
      <c r="A21" s="11"/>
      <c r="B21" s="12"/>
      <c r="C21" s="23" t="s">
        <v>18</v>
      </c>
      <c r="D21" s="12"/>
      <c r="E21" s="24">
        <f t="shared" si="0"/>
        <v>0</v>
      </c>
      <c r="F21" s="13"/>
    </row>
    <row r="22" spans="1:6" ht="15.6" x14ac:dyDescent="0.3">
      <c r="A22" s="11"/>
      <c r="B22" s="12"/>
      <c r="C22" s="23" t="s">
        <v>18</v>
      </c>
      <c r="D22" s="12"/>
      <c r="E22" s="24">
        <f t="shared" si="0"/>
        <v>0</v>
      </c>
      <c r="F22" s="13"/>
    </row>
    <row r="23" spans="1:6" ht="15.6" x14ac:dyDescent="0.3">
      <c r="A23" s="11"/>
      <c r="B23" s="12"/>
      <c r="C23" s="23" t="s">
        <v>18</v>
      </c>
      <c r="D23" s="12"/>
      <c r="E23" s="24">
        <f t="shared" si="0"/>
        <v>0</v>
      </c>
      <c r="F23" s="13"/>
    </row>
    <row r="24" spans="1:6" ht="15.6" x14ac:dyDescent="0.3">
      <c r="A24" s="11"/>
      <c r="B24" s="12"/>
      <c r="C24" s="23" t="s">
        <v>18</v>
      </c>
      <c r="D24" s="12"/>
      <c r="E24" s="24">
        <f t="shared" si="0"/>
        <v>0</v>
      </c>
      <c r="F24" s="13"/>
    </row>
    <row r="25" spans="1:6" ht="15.6" x14ac:dyDescent="0.3">
      <c r="A25" s="11"/>
      <c r="B25" s="12"/>
      <c r="C25" s="23" t="s">
        <v>18</v>
      </c>
      <c r="D25" s="12"/>
      <c r="E25" s="24">
        <f t="shared" si="0"/>
        <v>0</v>
      </c>
      <c r="F25" s="13"/>
    </row>
    <row r="26" spans="1:6" ht="15.6" x14ac:dyDescent="0.3">
      <c r="A26" s="11"/>
      <c r="B26" s="12"/>
      <c r="C26" s="23" t="s">
        <v>18</v>
      </c>
      <c r="D26" s="12"/>
      <c r="E26" s="24">
        <f t="shared" si="0"/>
        <v>0</v>
      </c>
      <c r="F26" s="13"/>
    </row>
    <row r="27" spans="1:6" ht="15.6" x14ac:dyDescent="0.3">
      <c r="A27" s="11"/>
      <c r="B27" s="12"/>
      <c r="C27" s="23" t="s">
        <v>18</v>
      </c>
      <c r="D27" s="12"/>
      <c r="E27" s="24">
        <f t="shared" si="0"/>
        <v>0</v>
      </c>
      <c r="F27" s="13"/>
    </row>
    <row r="28" spans="1:6" ht="15.6" x14ac:dyDescent="0.3">
      <c r="A28" s="11"/>
      <c r="B28" s="12"/>
      <c r="C28" s="23" t="s">
        <v>18</v>
      </c>
      <c r="D28" s="12"/>
      <c r="E28" s="24">
        <f t="shared" si="0"/>
        <v>0</v>
      </c>
      <c r="F28" s="13"/>
    </row>
    <row r="29" spans="1:6" ht="15.6" x14ac:dyDescent="0.3">
      <c r="A29" s="11"/>
      <c r="B29" s="12"/>
      <c r="C29" s="23" t="s">
        <v>18</v>
      </c>
      <c r="D29" s="12"/>
      <c r="E29" s="24">
        <f t="shared" si="0"/>
        <v>0</v>
      </c>
      <c r="F29" s="13"/>
    </row>
    <row r="30" spans="1:6" ht="15.6" x14ac:dyDescent="0.3">
      <c r="A30" s="11"/>
      <c r="B30" s="12"/>
      <c r="C30" s="23" t="s">
        <v>18</v>
      </c>
      <c r="D30" s="12"/>
      <c r="E30" s="24">
        <f t="shared" si="0"/>
        <v>0</v>
      </c>
      <c r="F30" s="13"/>
    </row>
    <row r="31" spans="1:6" ht="15.6" x14ac:dyDescent="0.3">
      <c r="A31" s="11"/>
      <c r="B31" s="12"/>
      <c r="C31" s="23" t="s">
        <v>18</v>
      </c>
      <c r="D31" s="12"/>
      <c r="E31" s="24">
        <f t="shared" si="0"/>
        <v>0</v>
      </c>
      <c r="F31" s="13"/>
    </row>
    <row r="32" spans="1:6" ht="15.6" x14ac:dyDescent="0.3">
      <c r="A32" s="11"/>
      <c r="B32" s="12"/>
      <c r="C32" s="23" t="s">
        <v>18</v>
      </c>
      <c r="D32" s="12"/>
      <c r="E32" s="24">
        <f t="shared" si="0"/>
        <v>0</v>
      </c>
      <c r="F32" s="13"/>
    </row>
    <row r="33" spans="1:6" ht="15.6" x14ac:dyDescent="0.3">
      <c r="A33" s="11"/>
      <c r="B33" s="12"/>
      <c r="C33" s="23" t="s">
        <v>18</v>
      </c>
      <c r="D33" s="12"/>
      <c r="E33" s="24">
        <f t="shared" si="0"/>
        <v>0</v>
      </c>
      <c r="F33" s="13"/>
    </row>
    <row r="34" spans="1:6" ht="15.6" x14ac:dyDescent="0.3">
      <c r="A34" s="11"/>
      <c r="B34" s="12"/>
      <c r="C34" s="23" t="s">
        <v>18</v>
      </c>
      <c r="D34" s="12"/>
      <c r="E34" s="24">
        <f t="shared" si="0"/>
        <v>0</v>
      </c>
      <c r="F34" s="13"/>
    </row>
    <row r="35" spans="1:6" ht="15.6" x14ac:dyDescent="0.3">
      <c r="A35" s="11"/>
      <c r="B35" s="12"/>
      <c r="C35" s="23" t="s">
        <v>18</v>
      </c>
      <c r="D35" s="12"/>
      <c r="E35" s="24">
        <f>SUM(D35*24-B35*24)</f>
        <v>0</v>
      </c>
      <c r="F35" s="13"/>
    </row>
    <row r="36" spans="1:6" ht="15.6" x14ac:dyDescent="0.3">
      <c r="A36" s="11"/>
      <c r="B36" s="12"/>
      <c r="C36" s="23" t="s">
        <v>18</v>
      </c>
      <c r="D36" s="12"/>
      <c r="E36" s="24">
        <f>SUM(D36*24-B36*24)</f>
        <v>0</v>
      </c>
      <c r="F36" s="13"/>
    </row>
    <row r="37" spans="1:6" ht="15.6" x14ac:dyDescent="0.3">
      <c r="A37" s="11"/>
      <c r="B37" s="12"/>
      <c r="C37" s="23" t="s">
        <v>18</v>
      </c>
      <c r="D37" s="12"/>
      <c r="E37" s="24">
        <f t="shared" si="0"/>
        <v>0</v>
      </c>
      <c r="F37" s="13"/>
    </row>
    <row r="38" spans="1:6" ht="15.6" x14ac:dyDescent="0.3">
      <c r="A38" s="2"/>
      <c r="B38" s="6" t="s">
        <v>13</v>
      </c>
      <c r="C38" s="6"/>
      <c r="D38" s="6"/>
      <c r="E38" s="8">
        <f>SUBTOTAL(109,Tabelle1672345[Übungsstunden
in (h)])</f>
        <v>0</v>
      </c>
      <c r="F38" s="7"/>
    </row>
    <row r="39" spans="1:6" x14ac:dyDescent="0.3">
      <c r="F39" s="1"/>
    </row>
    <row r="40" spans="1:6" x14ac:dyDescent="0.3">
      <c r="A40" t="s">
        <v>9</v>
      </c>
      <c r="F40" s="1"/>
    </row>
    <row r="41" spans="1:6" x14ac:dyDescent="0.3">
      <c r="F41" s="1"/>
    </row>
    <row r="42" spans="1:6" x14ac:dyDescent="0.3">
      <c r="E42" s="3"/>
      <c r="F42" s="1"/>
    </row>
    <row r="43" spans="1:6" x14ac:dyDescent="0.3">
      <c r="A43" s="4"/>
      <c r="B43" s="4"/>
      <c r="C43" s="9"/>
      <c r="D43" s="9"/>
      <c r="F43" s="5"/>
    </row>
    <row r="44" spans="1:6" x14ac:dyDescent="0.3">
      <c r="A44" t="s">
        <v>10</v>
      </c>
      <c r="F44" s="1" t="s">
        <v>11</v>
      </c>
    </row>
    <row r="45" spans="1:6" x14ac:dyDescent="0.3">
      <c r="F45" s="1"/>
    </row>
  </sheetData>
  <sheetProtection algorithmName="SHA-512" hashValue="duYH0OjQUG+VOwRm35KPcf9FmQ60++s+zZKoyr1mJzE7MtqV0CDLyFqgbcgFTJmGn38+ykvr0FQGkYEr9ZDWAA==" saltValue="4omEjY/W1NYnAClcyc86Eg==" spinCount="100000" sheet="1" objects="1" scenarios="1"/>
  <mergeCells count="5">
    <mergeCell ref="A1:E1"/>
    <mergeCell ref="A2:E2"/>
    <mergeCell ref="B4:D4"/>
    <mergeCell ref="B5:D5"/>
    <mergeCell ref="B6:D6"/>
  </mergeCells>
  <dataValidations count="1">
    <dataValidation type="list" allowBlank="1" showInputMessage="1" showErrorMessage="1" sqref="B4" xr:uid="{FB26AE9F-C2DD-4D79-8EE5-6B3AA87EF81A}">
      <formula1>"1. Quartal,2. Quartal,3. Quartal,4.Quartal"</formula1>
    </dataValidation>
  </dataValidations>
  <pageMargins left="0.7" right="0.7" top="0.78740157499999996" bottom="0.78740157499999996" header="0.3" footer="0.3"/>
  <pageSetup paperSize="9" orientation="portrait" horizontalDpi="203" verticalDpi="203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39CBD-0151-4CB4-A66A-3BA57657DD5B}">
  <dimension ref="A1:F45"/>
  <sheetViews>
    <sheetView workbookViewId="0">
      <selection activeCell="J4" sqref="J4"/>
    </sheetView>
  </sheetViews>
  <sheetFormatPr baseColWidth="10" defaultRowHeight="14.4" x14ac:dyDescent="0.3"/>
  <cols>
    <col min="1" max="1" width="14.44140625" customWidth="1"/>
    <col min="2" max="2" width="9.77734375" customWidth="1"/>
    <col min="3" max="3" width="2.44140625" customWidth="1"/>
    <col min="4" max="4" width="9.77734375" customWidth="1"/>
    <col min="5" max="5" width="17.88671875" bestFit="1" customWidth="1"/>
    <col min="6" max="6" width="32.44140625" customWidth="1"/>
  </cols>
  <sheetData>
    <row r="1" spans="1:6" ht="33.6" x14ac:dyDescent="0.65">
      <c r="A1" s="25" t="s">
        <v>0</v>
      </c>
      <c r="B1" s="25"/>
      <c r="C1" s="25"/>
      <c r="D1" s="25"/>
      <c r="E1" s="25"/>
      <c r="F1" s="14">
        <v>2025</v>
      </c>
    </row>
    <row r="2" spans="1:6" ht="21" x14ac:dyDescent="0.4">
      <c r="A2" s="26" t="s">
        <v>8</v>
      </c>
      <c r="B2" s="26"/>
      <c r="C2" s="26"/>
      <c r="D2" s="26"/>
      <c r="E2" s="26"/>
      <c r="F2" s="15"/>
    </row>
    <row r="3" spans="1:6" x14ac:dyDescent="0.3">
      <c r="A3" s="16"/>
      <c r="B3" s="16"/>
      <c r="C3" s="16"/>
      <c r="D3" s="16"/>
      <c r="E3" s="16"/>
      <c r="F3" s="17"/>
    </row>
    <row r="4" spans="1:6" ht="15.6" x14ac:dyDescent="0.3">
      <c r="A4" s="18" t="s">
        <v>2</v>
      </c>
      <c r="B4" s="27" t="s">
        <v>22</v>
      </c>
      <c r="C4" s="27"/>
      <c r="D4" s="27"/>
      <c r="E4" s="16"/>
      <c r="F4" s="19" t="s">
        <v>14</v>
      </c>
    </row>
    <row r="5" spans="1:6" ht="15.6" x14ac:dyDescent="0.3">
      <c r="A5" s="18" t="s">
        <v>3</v>
      </c>
      <c r="B5" s="27"/>
      <c r="C5" s="27"/>
      <c r="D5" s="27"/>
      <c r="E5" s="16"/>
      <c r="F5" s="28"/>
    </row>
    <row r="6" spans="1:6" ht="15.6" x14ac:dyDescent="0.3">
      <c r="A6" s="18" t="s">
        <v>1</v>
      </c>
      <c r="B6" s="27"/>
      <c r="C6" s="27"/>
      <c r="D6" s="27"/>
      <c r="E6" s="16"/>
      <c r="F6" s="28"/>
    </row>
    <row r="7" spans="1:6" x14ac:dyDescent="0.3">
      <c r="A7" s="16"/>
      <c r="B7" s="16"/>
      <c r="C7" s="16"/>
      <c r="D7" s="16"/>
      <c r="E7" s="16"/>
      <c r="F7" s="17"/>
    </row>
    <row r="8" spans="1:6" ht="31.2" x14ac:dyDescent="0.3">
      <c r="A8" s="20" t="s">
        <v>4</v>
      </c>
      <c r="B8" s="21" t="s">
        <v>19</v>
      </c>
      <c r="C8" s="21" t="s">
        <v>18</v>
      </c>
      <c r="D8" s="21" t="s">
        <v>20</v>
      </c>
      <c r="E8" s="21" t="s">
        <v>12</v>
      </c>
      <c r="F8" s="22" t="s">
        <v>5</v>
      </c>
    </row>
    <row r="9" spans="1:6" ht="15.6" x14ac:dyDescent="0.3">
      <c r="A9" s="11"/>
      <c r="B9" s="12"/>
      <c r="C9" s="23" t="s">
        <v>18</v>
      </c>
      <c r="D9" s="12"/>
      <c r="E9" s="24">
        <f>SUM(D9*24-B9*24)</f>
        <v>0</v>
      </c>
      <c r="F9" s="13"/>
    </row>
    <row r="10" spans="1:6" ht="15.6" x14ac:dyDescent="0.3">
      <c r="A10" s="11"/>
      <c r="B10" s="12"/>
      <c r="C10" s="23" t="s">
        <v>18</v>
      </c>
      <c r="D10" s="12"/>
      <c r="E10" s="24">
        <f t="shared" ref="E10:E37" si="0">SUM(D10*24-B10*24)</f>
        <v>0</v>
      </c>
      <c r="F10" s="13"/>
    </row>
    <row r="11" spans="1:6" ht="15.6" x14ac:dyDescent="0.3">
      <c r="A11" s="11"/>
      <c r="B11" s="12"/>
      <c r="C11" s="23" t="s">
        <v>18</v>
      </c>
      <c r="D11" s="12"/>
      <c r="E11" s="24">
        <f t="shared" si="0"/>
        <v>0</v>
      </c>
      <c r="F11" s="13"/>
    </row>
    <row r="12" spans="1:6" ht="15.6" x14ac:dyDescent="0.3">
      <c r="A12" s="11"/>
      <c r="B12" s="12"/>
      <c r="C12" s="23" t="s">
        <v>18</v>
      </c>
      <c r="D12" s="12"/>
      <c r="E12" s="24">
        <f t="shared" si="0"/>
        <v>0</v>
      </c>
      <c r="F12" s="13"/>
    </row>
    <row r="13" spans="1:6" ht="15.6" x14ac:dyDescent="0.3">
      <c r="A13" s="11"/>
      <c r="B13" s="12"/>
      <c r="C13" s="23" t="s">
        <v>18</v>
      </c>
      <c r="D13" s="12"/>
      <c r="E13" s="24">
        <f t="shared" si="0"/>
        <v>0</v>
      </c>
      <c r="F13" s="13"/>
    </row>
    <row r="14" spans="1:6" ht="15.6" x14ac:dyDescent="0.3">
      <c r="A14" s="11"/>
      <c r="B14" s="12"/>
      <c r="C14" s="23" t="s">
        <v>18</v>
      </c>
      <c r="D14" s="12"/>
      <c r="E14" s="24">
        <f t="shared" si="0"/>
        <v>0</v>
      </c>
      <c r="F14" s="13"/>
    </row>
    <row r="15" spans="1:6" ht="15.6" x14ac:dyDescent="0.3">
      <c r="A15" s="11"/>
      <c r="B15" s="12"/>
      <c r="C15" s="23" t="s">
        <v>18</v>
      </c>
      <c r="D15" s="12"/>
      <c r="E15" s="24">
        <f t="shared" si="0"/>
        <v>0</v>
      </c>
      <c r="F15" s="13"/>
    </row>
    <row r="16" spans="1:6" ht="15.6" x14ac:dyDescent="0.3">
      <c r="A16" s="11"/>
      <c r="B16" s="12"/>
      <c r="C16" s="23" t="s">
        <v>18</v>
      </c>
      <c r="D16" s="12"/>
      <c r="E16" s="24">
        <f t="shared" si="0"/>
        <v>0</v>
      </c>
      <c r="F16" s="13"/>
    </row>
    <row r="17" spans="1:6" ht="15.6" x14ac:dyDescent="0.3">
      <c r="A17" s="11"/>
      <c r="B17" s="12"/>
      <c r="C17" s="23" t="s">
        <v>18</v>
      </c>
      <c r="D17" s="12"/>
      <c r="E17" s="24">
        <f t="shared" si="0"/>
        <v>0</v>
      </c>
      <c r="F17" s="13"/>
    </row>
    <row r="18" spans="1:6" ht="15.6" x14ac:dyDescent="0.3">
      <c r="A18" s="11"/>
      <c r="B18" s="12"/>
      <c r="C18" s="23" t="s">
        <v>18</v>
      </c>
      <c r="D18" s="12"/>
      <c r="E18" s="24">
        <f t="shared" si="0"/>
        <v>0</v>
      </c>
      <c r="F18" s="13"/>
    </row>
    <row r="19" spans="1:6" ht="15.6" x14ac:dyDescent="0.3">
      <c r="A19" s="11"/>
      <c r="B19" s="12"/>
      <c r="C19" s="23" t="s">
        <v>18</v>
      </c>
      <c r="D19" s="12"/>
      <c r="E19" s="24">
        <f t="shared" si="0"/>
        <v>0</v>
      </c>
      <c r="F19" s="13"/>
    </row>
    <row r="20" spans="1:6" ht="15.6" x14ac:dyDescent="0.3">
      <c r="A20" s="11"/>
      <c r="B20" s="12"/>
      <c r="C20" s="23" t="s">
        <v>18</v>
      </c>
      <c r="D20" s="12"/>
      <c r="E20" s="24">
        <f t="shared" si="0"/>
        <v>0</v>
      </c>
      <c r="F20" s="13"/>
    </row>
    <row r="21" spans="1:6" ht="15.6" x14ac:dyDescent="0.3">
      <c r="A21" s="11"/>
      <c r="B21" s="12"/>
      <c r="C21" s="23" t="s">
        <v>18</v>
      </c>
      <c r="D21" s="12"/>
      <c r="E21" s="24">
        <f t="shared" si="0"/>
        <v>0</v>
      </c>
      <c r="F21" s="13"/>
    </row>
    <row r="22" spans="1:6" ht="15.6" x14ac:dyDescent="0.3">
      <c r="A22" s="11"/>
      <c r="B22" s="12"/>
      <c r="C22" s="23" t="s">
        <v>18</v>
      </c>
      <c r="D22" s="12"/>
      <c r="E22" s="24">
        <f t="shared" si="0"/>
        <v>0</v>
      </c>
      <c r="F22" s="13"/>
    </row>
    <row r="23" spans="1:6" ht="15.6" x14ac:dyDescent="0.3">
      <c r="A23" s="11"/>
      <c r="B23" s="12"/>
      <c r="C23" s="23" t="s">
        <v>18</v>
      </c>
      <c r="D23" s="12"/>
      <c r="E23" s="24">
        <f t="shared" si="0"/>
        <v>0</v>
      </c>
      <c r="F23" s="13"/>
    </row>
    <row r="24" spans="1:6" ht="15.6" x14ac:dyDescent="0.3">
      <c r="A24" s="11"/>
      <c r="B24" s="12"/>
      <c r="C24" s="23" t="s">
        <v>18</v>
      </c>
      <c r="D24" s="12"/>
      <c r="E24" s="24">
        <f t="shared" si="0"/>
        <v>0</v>
      </c>
      <c r="F24" s="13"/>
    </row>
    <row r="25" spans="1:6" ht="15.6" x14ac:dyDescent="0.3">
      <c r="A25" s="11"/>
      <c r="B25" s="12"/>
      <c r="C25" s="23" t="s">
        <v>18</v>
      </c>
      <c r="D25" s="12"/>
      <c r="E25" s="24">
        <f t="shared" si="0"/>
        <v>0</v>
      </c>
      <c r="F25" s="13"/>
    </row>
    <row r="26" spans="1:6" ht="15.6" x14ac:dyDescent="0.3">
      <c r="A26" s="11"/>
      <c r="B26" s="12"/>
      <c r="C26" s="23" t="s">
        <v>18</v>
      </c>
      <c r="D26" s="12"/>
      <c r="E26" s="24">
        <f t="shared" si="0"/>
        <v>0</v>
      </c>
      <c r="F26" s="13"/>
    </row>
    <row r="27" spans="1:6" ht="15.6" x14ac:dyDescent="0.3">
      <c r="A27" s="11"/>
      <c r="B27" s="12"/>
      <c r="C27" s="23" t="s">
        <v>18</v>
      </c>
      <c r="D27" s="12"/>
      <c r="E27" s="24">
        <f t="shared" si="0"/>
        <v>0</v>
      </c>
      <c r="F27" s="13"/>
    </row>
    <row r="28" spans="1:6" ht="15.6" x14ac:dyDescent="0.3">
      <c r="A28" s="11"/>
      <c r="B28" s="12"/>
      <c r="C28" s="23" t="s">
        <v>18</v>
      </c>
      <c r="D28" s="12"/>
      <c r="E28" s="24">
        <f t="shared" si="0"/>
        <v>0</v>
      </c>
      <c r="F28" s="13"/>
    </row>
    <row r="29" spans="1:6" ht="15.6" x14ac:dyDescent="0.3">
      <c r="A29" s="11"/>
      <c r="B29" s="12"/>
      <c r="C29" s="23" t="s">
        <v>18</v>
      </c>
      <c r="D29" s="12"/>
      <c r="E29" s="24">
        <f t="shared" si="0"/>
        <v>0</v>
      </c>
      <c r="F29" s="13"/>
    </row>
    <row r="30" spans="1:6" ht="15.6" x14ac:dyDescent="0.3">
      <c r="A30" s="11"/>
      <c r="B30" s="12"/>
      <c r="C30" s="23" t="s">
        <v>18</v>
      </c>
      <c r="D30" s="12"/>
      <c r="E30" s="24">
        <f t="shared" si="0"/>
        <v>0</v>
      </c>
      <c r="F30" s="13"/>
    </row>
    <row r="31" spans="1:6" ht="15.6" x14ac:dyDescent="0.3">
      <c r="A31" s="11"/>
      <c r="B31" s="12"/>
      <c r="C31" s="23" t="s">
        <v>18</v>
      </c>
      <c r="D31" s="12"/>
      <c r="E31" s="24">
        <f t="shared" si="0"/>
        <v>0</v>
      </c>
      <c r="F31" s="13"/>
    </row>
    <row r="32" spans="1:6" ht="15.6" x14ac:dyDescent="0.3">
      <c r="A32" s="11"/>
      <c r="B32" s="12"/>
      <c r="C32" s="23" t="s">
        <v>18</v>
      </c>
      <c r="D32" s="12"/>
      <c r="E32" s="24">
        <f t="shared" si="0"/>
        <v>0</v>
      </c>
      <c r="F32" s="13"/>
    </row>
    <row r="33" spans="1:6" ht="15.6" x14ac:dyDescent="0.3">
      <c r="A33" s="11"/>
      <c r="B33" s="12"/>
      <c r="C33" s="23" t="s">
        <v>18</v>
      </c>
      <c r="D33" s="12"/>
      <c r="E33" s="24">
        <f t="shared" si="0"/>
        <v>0</v>
      </c>
      <c r="F33" s="13"/>
    </row>
    <row r="34" spans="1:6" ht="15.6" x14ac:dyDescent="0.3">
      <c r="A34" s="11"/>
      <c r="B34" s="12"/>
      <c r="C34" s="23" t="s">
        <v>18</v>
      </c>
      <c r="D34" s="12"/>
      <c r="E34" s="24">
        <f t="shared" si="0"/>
        <v>0</v>
      </c>
      <c r="F34" s="13"/>
    </row>
    <row r="35" spans="1:6" ht="15.6" x14ac:dyDescent="0.3">
      <c r="A35" s="11"/>
      <c r="B35" s="12"/>
      <c r="C35" s="23" t="s">
        <v>18</v>
      </c>
      <c r="D35" s="12"/>
      <c r="E35" s="24">
        <f>SUM(D35*24-B35*24)</f>
        <v>0</v>
      </c>
      <c r="F35" s="13"/>
    </row>
    <row r="36" spans="1:6" ht="15.6" x14ac:dyDescent="0.3">
      <c r="A36" s="11"/>
      <c r="B36" s="12"/>
      <c r="C36" s="23" t="s">
        <v>18</v>
      </c>
      <c r="D36" s="12"/>
      <c r="E36" s="24">
        <f>SUM(D36*24-B36*24)</f>
        <v>0</v>
      </c>
      <c r="F36" s="13"/>
    </row>
    <row r="37" spans="1:6" ht="15.6" x14ac:dyDescent="0.3">
      <c r="A37" s="11"/>
      <c r="B37" s="12"/>
      <c r="C37" s="23" t="s">
        <v>18</v>
      </c>
      <c r="D37" s="12"/>
      <c r="E37" s="24">
        <f t="shared" si="0"/>
        <v>0</v>
      </c>
      <c r="F37" s="13"/>
    </row>
    <row r="38" spans="1:6" ht="15.6" x14ac:dyDescent="0.3">
      <c r="A38" s="2"/>
      <c r="B38" s="6" t="s">
        <v>13</v>
      </c>
      <c r="C38" s="6"/>
      <c r="D38" s="6"/>
      <c r="E38" s="8">
        <f>SUBTOTAL(109,Tabelle16723456[Übungsstunden
in (h)])</f>
        <v>0</v>
      </c>
      <c r="F38" s="7"/>
    </row>
    <row r="39" spans="1:6" x14ac:dyDescent="0.3">
      <c r="F39" s="1"/>
    </row>
    <row r="40" spans="1:6" x14ac:dyDescent="0.3">
      <c r="A40" t="s">
        <v>9</v>
      </c>
      <c r="F40" s="1"/>
    </row>
    <row r="41" spans="1:6" x14ac:dyDescent="0.3">
      <c r="F41" s="1"/>
    </row>
    <row r="42" spans="1:6" x14ac:dyDescent="0.3">
      <c r="E42" s="3"/>
      <c r="F42" s="1"/>
    </row>
    <row r="43" spans="1:6" x14ac:dyDescent="0.3">
      <c r="A43" s="4"/>
      <c r="B43" s="4"/>
      <c r="C43" s="9"/>
      <c r="D43" s="9"/>
      <c r="F43" s="5"/>
    </row>
    <row r="44" spans="1:6" x14ac:dyDescent="0.3">
      <c r="A44" t="s">
        <v>10</v>
      </c>
      <c r="F44" s="1" t="s">
        <v>11</v>
      </c>
    </row>
    <row r="45" spans="1:6" x14ac:dyDescent="0.3">
      <c r="F45" s="1"/>
    </row>
  </sheetData>
  <sheetProtection algorithmName="SHA-512" hashValue="opSqud5POGi6syy16pOkP0+R+7m3jZJQazareKO9hkCZsctR1UKxlEDG6IhcI1wQvf3eAXpCUhvcgUlCJbmQeg==" saltValue="wcN0U6WEsRUQuRA2q0wxXg==" spinCount="100000" sheet="1" objects="1" scenarios="1"/>
  <mergeCells count="5">
    <mergeCell ref="A1:E1"/>
    <mergeCell ref="A2:E2"/>
    <mergeCell ref="B4:D4"/>
    <mergeCell ref="B5:D5"/>
    <mergeCell ref="B6:D6"/>
  </mergeCells>
  <dataValidations count="1">
    <dataValidation type="list" allowBlank="1" showInputMessage="1" showErrorMessage="1" sqref="B4" xr:uid="{3091326E-9A2F-4B7B-B955-33528B8DF9DD}">
      <formula1>"1. Quartal,2. Quartal,3. Quartal,4.Quartal"</formula1>
    </dataValidation>
  </dataValidations>
  <pageMargins left="0.7" right="0.7" top="0.78740157499999996" bottom="0.78740157499999996" header="0.3" footer="0.3"/>
  <pageSetup paperSize="9" orientation="portrait" horizontalDpi="203" verticalDpi="20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Muster</vt:lpstr>
      <vt:lpstr>Q1</vt:lpstr>
      <vt:lpstr>Q2</vt:lpstr>
      <vt:lpstr>Q3</vt:lpstr>
      <vt:lpstr>Q4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Fink</dc:creator>
  <cp:lastModifiedBy>Axel Fink</cp:lastModifiedBy>
  <cp:lastPrinted>2025-10-30T14:03:36Z</cp:lastPrinted>
  <dcterms:created xsi:type="dcterms:W3CDTF">2024-09-23T17:51:33Z</dcterms:created>
  <dcterms:modified xsi:type="dcterms:W3CDTF">2025-10-30T14:09:44Z</dcterms:modified>
</cp:coreProperties>
</file>